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31BC2C1B-1919-4704-AEAD-8A3B53D05477}" xr6:coauthVersionLast="41" xr6:coauthVersionMax="43" xr10:uidLastSave="{00000000-0000-0000-0000-000000000000}"/>
  <bookViews>
    <workbookView xWindow="2340" yWindow="2340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A835" i="2" l="1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834" i="2"/>
  <c r="K1249" i="2"/>
  <c r="M1249" i="2" s="1"/>
  <c r="K1248" i="2"/>
  <c r="M1248" i="2" s="1"/>
  <c r="K1247" i="2"/>
  <c r="M1247" i="2" s="1"/>
  <c r="K1246" i="2"/>
  <c r="M1246" i="2" s="1"/>
  <c r="K1245" i="2"/>
  <c r="M1245" i="2" s="1"/>
  <c r="K1244" i="2"/>
  <c r="M1244" i="2" s="1"/>
  <c r="K1243" i="2"/>
  <c r="M1243" i="2" s="1"/>
  <c r="K1242" i="2"/>
  <c r="M1242" i="2" s="1"/>
  <c r="K1241" i="2"/>
  <c r="M1241" i="2" s="1"/>
  <c r="K1240" i="2"/>
  <c r="M1240" i="2" s="1"/>
  <c r="K1239" i="2"/>
  <c r="M1239" i="2" s="1"/>
  <c r="K1238" i="2"/>
  <c r="M1238" i="2" s="1"/>
  <c r="K1237" i="2"/>
  <c r="M1237" i="2" s="1"/>
  <c r="K1236" i="2"/>
  <c r="M1236" i="2" s="1"/>
  <c r="K1235" i="2"/>
  <c r="M1235" i="2" s="1"/>
  <c r="K1234" i="2"/>
  <c r="M1234" i="2" s="1"/>
  <c r="K1233" i="2"/>
  <c r="M1233" i="2" s="1"/>
  <c r="K1232" i="2"/>
  <c r="M1232" i="2" s="1"/>
  <c r="K1231" i="2"/>
  <c r="M1231" i="2" s="1"/>
  <c r="K1230" i="2"/>
  <c r="M1230" i="2" s="1"/>
  <c r="K1229" i="2"/>
  <c r="M1229" i="2" s="1"/>
  <c r="K1228" i="2"/>
  <c r="M1228" i="2" s="1"/>
  <c r="K1227" i="2"/>
  <c r="M1227" i="2" s="1"/>
  <c r="K1226" i="2"/>
  <c r="M1226" i="2" s="1"/>
  <c r="K1225" i="2"/>
  <c r="M1225" i="2" s="1"/>
  <c r="K1224" i="2"/>
  <c r="M1224" i="2" s="1"/>
  <c r="K1223" i="2"/>
  <c r="M1223" i="2" s="1"/>
  <c r="K1222" i="2"/>
  <c r="M1222" i="2" s="1"/>
  <c r="K1221" i="2"/>
  <c r="M1221" i="2" s="1"/>
  <c r="K1220" i="2"/>
  <c r="M1220" i="2" s="1"/>
  <c r="K1219" i="2"/>
  <c r="M1219" i="2" s="1"/>
  <c r="K1218" i="2"/>
  <c r="M1218" i="2" s="1"/>
  <c r="K1217" i="2"/>
  <c r="M1217" i="2" s="1"/>
  <c r="K1216" i="2"/>
  <c r="M1216" i="2" s="1"/>
  <c r="K1215" i="2"/>
  <c r="M1215" i="2" s="1"/>
  <c r="K1214" i="2"/>
  <c r="M1214" i="2" s="1"/>
  <c r="K1213" i="2"/>
  <c r="M1213" i="2" s="1"/>
  <c r="K1212" i="2"/>
  <c r="M1212" i="2" s="1"/>
  <c r="K1211" i="2"/>
  <c r="M1211" i="2" s="1"/>
  <c r="K1210" i="2"/>
  <c r="M1210" i="2" s="1"/>
  <c r="K1209" i="2"/>
  <c r="M1209" i="2" s="1"/>
  <c r="K1208" i="2"/>
  <c r="M1208" i="2" s="1"/>
  <c r="K1207" i="2"/>
  <c r="M1207" i="2" s="1"/>
  <c r="K1206" i="2"/>
  <c r="M1206" i="2" s="1"/>
  <c r="K1205" i="2"/>
  <c r="M1205" i="2" s="1"/>
  <c r="K1204" i="2"/>
  <c r="M1204" i="2" s="1"/>
  <c r="K1203" i="2"/>
  <c r="M1203" i="2" s="1"/>
  <c r="K1202" i="2"/>
  <c r="M1202" i="2" s="1"/>
  <c r="K1201" i="2"/>
  <c r="M1201" i="2" s="1"/>
  <c r="K1200" i="2"/>
  <c r="M1200" i="2" s="1"/>
  <c r="K1199" i="2"/>
  <c r="M1199" i="2" s="1"/>
  <c r="K1198" i="2"/>
  <c r="M1198" i="2" s="1"/>
  <c r="K1197" i="2"/>
  <c r="M1197" i="2" s="1"/>
  <c r="K1196" i="2"/>
  <c r="M1196" i="2" s="1"/>
  <c r="K1195" i="2"/>
  <c r="M1195" i="2" s="1"/>
  <c r="K1194" i="2"/>
  <c r="M1194" i="2" s="1"/>
  <c r="K1193" i="2"/>
  <c r="M1193" i="2" s="1"/>
  <c r="K1192" i="2"/>
  <c r="M1192" i="2" s="1"/>
  <c r="K1191" i="2"/>
  <c r="M1191" i="2" s="1"/>
  <c r="K1190" i="2"/>
  <c r="M1190" i="2" s="1"/>
  <c r="K1189" i="2"/>
  <c r="M1189" i="2" s="1"/>
  <c r="K1188" i="2"/>
  <c r="M1188" i="2" s="1"/>
  <c r="K1187" i="2"/>
  <c r="M1187" i="2" s="1"/>
  <c r="K1186" i="2"/>
  <c r="M1186" i="2" s="1"/>
  <c r="K1185" i="2"/>
  <c r="M1185" i="2" s="1"/>
  <c r="K1184" i="2"/>
  <c r="M1184" i="2" s="1"/>
  <c r="K1183" i="2"/>
  <c r="M1183" i="2" s="1"/>
  <c r="K1182" i="2"/>
  <c r="M1182" i="2" s="1"/>
  <c r="K1181" i="2"/>
  <c r="M1181" i="2" s="1"/>
  <c r="K1180" i="2"/>
  <c r="M1180" i="2" s="1"/>
  <c r="K1179" i="2"/>
  <c r="M1179" i="2" s="1"/>
  <c r="K1178" i="2"/>
  <c r="M1178" i="2" s="1"/>
  <c r="K1177" i="2"/>
  <c r="M1177" i="2" s="1"/>
  <c r="K1176" i="2"/>
  <c r="M1176" i="2" s="1"/>
  <c r="K1175" i="2"/>
  <c r="M1175" i="2" s="1"/>
  <c r="K1174" i="2"/>
  <c r="M1174" i="2" s="1"/>
  <c r="K1173" i="2"/>
  <c r="M1173" i="2" s="1"/>
  <c r="K1172" i="2"/>
  <c r="M1172" i="2" s="1"/>
  <c r="K1171" i="2"/>
  <c r="M1171" i="2" s="1"/>
  <c r="K1170" i="2"/>
  <c r="M1170" i="2" s="1"/>
  <c r="K1169" i="2"/>
  <c r="M1169" i="2" s="1"/>
  <c r="K1168" i="2"/>
  <c r="M1168" i="2" s="1"/>
  <c r="K1167" i="2"/>
  <c r="M1167" i="2" s="1"/>
  <c r="K1166" i="2"/>
  <c r="M1166" i="2" s="1"/>
  <c r="K1165" i="2"/>
  <c r="M1165" i="2" s="1"/>
  <c r="K1164" i="2"/>
  <c r="M1164" i="2" s="1"/>
  <c r="K1163" i="2"/>
  <c r="M1163" i="2" s="1"/>
  <c r="K1162" i="2"/>
  <c r="M1162" i="2" s="1"/>
  <c r="K1161" i="2"/>
  <c r="M1161" i="2" s="1"/>
  <c r="K1160" i="2"/>
  <c r="M1160" i="2" s="1"/>
  <c r="K1159" i="2"/>
  <c r="M1159" i="2" s="1"/>
  <c r="K1158" i="2"/>
  <c r="M1158" i="2" s="1"/>
  <c r="K1157" i="2"/>
  <c r="M1157" i="2" s="1"/>
  <c r="K1156" i="2"/>
  <c r="M1156" i="2" s="1"/>
  <c r="K1155" i="2"/>
  <c r="M1155" i="2" s="1"/>
  <c r="K1154" i="2"/>
  <c r="M1154" i="2" s="1"/>
  <c r="K1153" i="2"/>
  <c r="M1153" i="2" s="1"/>
  <c r="K1152" i="2"/>
  <c r="M1152" i="2" s="1"/>
  <c r="K1151" i="2"/>
  <c r="M1151" i="2" s="1"/>
  <c r="K1150" i="2"/>
  <c r="M1150" i="2" s="1"/>
  <c r="K1149" i="2"/>
  <c r="M1149" i="2" s="1"/>
  <c r="K1148" i="2"/>
  <c r="M1148" i="2" s="1"/>
  <c r="K1147" i="2"/>
  <c r="M1147" i="2" s="1"/>
  <c r="K1146" i="2"/>
  <c r="M1146" i="2" s="1"/>
  <c r="K1145" i="2"/>
  <c r="M1145" i="2" s="1"/>
  <c r="K1144" i="2"/>
  <c r="M1144" i="2" s="1"/>
  <c r="K1143" i="2"/>
  <c r="M1143" i="2" s="1"/>
  <c r="K1142" i="2"/>
  <c r="M1142" i="2" s="1"/>
  <c r="K1141" i="2"/>
  <c r="M1141" i="2" s="1"/>
  <c r="K1140" i="2"/>
  <c r="M1140" i="2" s="1"/>
  <c r="K1139" i="2"/>
  <c r="M1139" i="2" s="1"/>
  <c r="K1138" i="2"/>
  <c r="M1138" i="2" s="1"/>
  <c r="K1137" i="2"/>
  <c r="M1137" i="2" s="1"/>
  <c r="K1136" i="2"/>
  <c r="M1136" i="2" s="1"/>
  <c r="K1135" i="2"/>
  <c r="M1135" i="2" s="1"/>
  <c r="K1134" i="2"/>
  <c r="M1134" i="2" s="1"/>
  <c r="K1133" i="2"/>
  <c r="M1133" i="2" s="1"/>
  <c r="K1132" i="2"/>
  <c r="M1132" i="2" s="1"/>
  <c r="K1131" i="2"/>
  <c r="M1131" i="2" s="1"/>
  <c r="K1130" i="2"/>
  <c r="M1130" i="2" s="1"/>
  <c r="K1129" i="2"/>
  <c r="M1129" i="2" s="1"/>
  <c r="K1128" i="2"/>
  <c r="M1128" i="2" s="1"/>
  <c r="K1127" i="2"/>
  <c r="M1127" i="2" s="1"/>
  <c r="K1126" i="2"/>
  <c r="M1126" i="2" s="1"/>
  <c r="K1125" i="2"/>
  <c r="M1125" i="2" s="1"/>
  <c r="K1124" i="2"/>
  <c r="M1124" i="2" s="1"/>
  <c r="K1123" i="2"/>
  <c r="M1123" i="2" s="1"/>
  <c r="K1122" i="2"/>
  <c r="M1122" i="2" s="1"/>
  <c r="K1121" i="2"/>
  <c r="M1121" i="2" s="1"/>
  <c r="K1120" i="2"/>
  <c r="M1120" i="2" s="1"/>
  <c r="K1119" i="2"/>
  <c r="M1119" i="2" s="1"/>
  <c r="K1118" i="2"/>
  <c r="M1118" i="2" s="1"/>
  <c r="K1117" i="2"/>
  <c r="M1117" i="2" s="1"/>
  <c r="K1116" i="2"/>
  <c r="M1116" i="2" s="1"/>
  <c r="K1115" i="2"/>
  <c r="M1115" i="2" s="1"/>
  <c r="K1114" i="2"/>
  <c r="M1114" i="2" s="1"/>
  <c r="K1113" i="2"/>
  <c r="M1113" i="2" s="1"/>
  <c r="K1112" i="2"/>
  <c r="M1112" i="2" s="1"/>
  <c r="K1111" i="2"/>
  <c r="M1111" i="2" s="1"/>
  <c r="K1110" i="2"/>
  <c r="M1110" i="2" s="1"/>
  <c r="K1109" i="2"/>
  <c r="M1109" i="2" s="1"/>
  <c r="K1108" i="2"/>
  <c r="M1108" i="2" s="1"/>
  <c r="K1107" i="2"/>
  <c r="M1107" i="2" s="1"/>
  <c r="K1106" i="2"/>
  <c r="M1106" i="2" s="1"/>
  <c r="K1105" i="2"/>
  <c r="M1105" i="2" s="1"/>
  <c r="K1104" i="2"/>
  <c r="M1104" i="2" s="1"/>
  <c r="K1103" i="2"/>
  <c r="M1103" i="2" s="1"/>
  <c r="K1102" i="2"/>
  <c r="M1102" i="2" s="1"/>
  <c r="K1101" i="2"/>
  <c r="M1101" i="2" s="1"/>
  <c r="K1100" i="2"/>
  <c r="M1100" i="2" s="1"/>
  <c r="K1099" i="2"/>
  <c r="M1099" i="2" s="1"/>
  <c r="K1098" i="2"/>
  <c r="M1098" i="2" s="1"/>
  <c r="K1097" i="2"/>
  <c r="M1097" i="2" s="1"/>
  <c r="K1096" i="2"/>
  <c r="M1096" i="2" s="1"/>
  <c r="K1095" i="2"/>
  <c r="M1095" i="2" s="1"/>
  <c r="K1094" i="2"/>
  <c r="M1094" i="2" s="1"/>
  <c r="K1093" i="2"/>
  <c r="M1093" i="2" s="1"/>
  <c r="K1092" i="2"/>
  <c r="M1092" i="2" s="1"/>
  <c r="K1091" i="2"/>
  <c r="M1091" i="2" s="1"/>
  <c r="K1090" i="2"/>
  <c r="M1090" i="2" s="1"/>
  <c r="K1089" i="2"/>
  <c r="M1089" i="2" s="1"/>
  <c r="K1088" i="2"/>
  <c r="M1088" i="2" s="1"/>
  <c r="K1087" i="2"/>
  <c r="M1087" i="2" s="1"/>
  <c r="K1086" i="2"/>
  <c r="M1086" i="2" s="1"/>
  <c r="K1085" i="2"/>
  <c r="M1085" i="2" s="1"/>
  <c r="K1084" i="2"/>
  <c r="M1084" i="2" s="1"/>
  <c r="K1083" i="2"/>
  <c r="M1083" i="2" s="1"/>
  <c r="K1082" i="2"/>
  <c r="M1082" i="2" s="1"/>
  <c r="K1081" i="2"/>
  <c r="M1081" i="2" s="1"/>
  <c r="K1080" i="2"/>
  <c r="M1080" i="2" s="1"/>
  <c r="K1079" i="2"/>
  <c r="M1079" i="2" s="1"/>
  <c r="K1078" i="2"/>
  <c r="M1078" i="2" s="1"/>
  <c r="K1077" i="2"/>
  <c r="M1077" i="2" s="1"/>
  <c r="K1076" i="2"/>
  <c r="M1076" i="2" s="1"/>
  <c r="K1075" i="2"/>
  <c r="M1075" i="2" s="1"/>
  <c r="K1074" i="2"/>
  <c r="M1074" i="2" s="1"/>
  <c r="K1073" i="2"/>
  <c r="M1073" i="2" s="1"/>
  <c r="K1072" i="2"/>
  <c r="M1072" i="2" s="1"/>
  <c r="K1071" i="2"/>
  <c r="M1071" i="2" s="1"/>
  <c r="K1070" i="2"/>
  <c r="M1070" i="2" s="1"/>
  <c r="K1069" i="2"/>
  <c r="M1069" i="2" s="1"/>
  <c r="K1068" i="2"/>
  <c r="M1068" i="2" s="1"/>
  <c r="K1067" i="2"/>
  <c r="M1067" i="2" s="1"/>
  <c r="K1066" i="2"/>
  <c r="M1066" i="2" s="1"/>
  <c r="K1065" i="2"/>
  <c r="M1065" i="2" s="1"/>
  <c r="K1064" i="2"/>
  <c r="M1064" i="2" s="1"/>
  <c r="K1063" i="2"/>
  <c r="M1063" i="2" s="1"/>
  <c r="K1062" i="2"/>
  <c r="M1062" i="2" s="1"/>
  <c r="K1061" i="2"/>
  <c r="M1061" i="2" s="1"/>
  <c r="K1060" i="2"/>
  <c r="M1060" i="2" s="1"/>
  <c r="K1059" i="2"/>
  <c r="M1059" i="2" s="1"/>
  <c r="K1058" i="2"/>
  <c r="M1058" i="2" s="1"/>
  <c r="K1057" i="2"/>
  <c r="M1057" i="2" s="1"/>
  <c r="K1056" i="2"/>
  <c r="M1056" i="2" s="1"/>
  <c r="K1055" i="2"/>
  <c r="M1055" i="2" s="1"/>
  <c r="K1054" i="2"/>
  <c r="M1054" i="2" s="1"/>
  <c r="K1053" i="2"/>
  <c r="M1053" i="2" s="1"/>
  <c r="K1052" i="2"/>
  <c r="M1052" i="2" s="1"/>
  <c r="K1051" i="2"/>
  <c r="M1051" i="2" s="1"/>
  <c r="K1050" i="2"/>
  <c r="M1050" i="2" s="1"/>
  <c r="K1049" i="2"/>
  <c r="M1049" i="2" s="1"/>
  <c r="K1048" i="2"/>
  <c r="M1048" i="2" s="1"/>
  <c r="K1047" i="2"/>
  <c r="M1047" i="2" s="1"/>
  <c r="K1046" i="2"/>
  <c r="M1046" i="2" s="1"/>
  <c r="K1045" i="2"/>
  <c r="M1045" i="2" s="1"/>
  <c r="K1044" i="2"/>
  <c r="M1044" i="2" s="1"/>
  <c r="K1043" i="2"/>
  <c r="M1043" i="2" s="1"/>
  <c r="K1042" i="2"/>
  <c r="M1042" i="2" s="1"/>
  <c r="K1041" i="2"/>
  <c r="M1041" i="2" s="1"/>
  <c r="K1040" i="2"/>
  <c r="M1040" i="2" s="1"/>
  <c r="K1039" i="2"/>
  <c r="M1039" i="2" s="1"/>
  <c r="K1038" i="2"/>
  <c r="M1038" i="2" s="1"/>
  <c r="K1037" i="2"/>
  <c r="M1037" i="2" s="1"/>
  <c r="K1036" i="2"/>
  <c r="M1036" i="2" s="1"/>
  <c r="K1035" i="2"/>
  <c r="M1035" i="2" s="1"/>
  <c r="K1034" i="2"/>
  <c r="M1034" i="2" s="1"/>
  <c r="K1033" i="2"/>
  <c r="M1033" i="2" s="1"/>
  <c r="K1032" i="2"/>
  <c r="M1032" i="2" s="1"/>
  <c r="K1031" i="2"/>
  <c r="M1031" i="2" s="1"/>
  <c r="K1030" i="2"/>
  <c r="M1030" i="2" s="1"/>
  <c r="K1029" i="2"/>
  <c r="M1029" i="2" s="1"/>
  <c r="K1028" i="2"/>
  <c r="M1028" i="2" s="1"/>
  <c r="K1027" i="2"/>
  <c r="M1027" i="2" s="1"/>
  <c r="K1026" i="2"/>
  <c r="M1026" i="2" s="1"/>
  <c r="K1025" i="2"/>
  <c r="M1025" i="2" s="1"/>
  <c r="K1024" i="2"/>
  <c r="M1024" i="2" s="1"/>
  <c r="K1023" i="2"/>
  <c r="M1023" i="2" s="1"/>
  <c r="K1022" i="2"/>
  <c r="M1022" i="2" s="1"/>
  <c r="K1021" i="2"/>
  <c r="M1021" i="2" s="1"/>
  <c r="K1020" i="2"/>
  <c r="M1020" i="2" s="1"/>
  <c r="K1019" i="2"/>
  <c r="M1019" i="2" s="1"/>
  <c r="K1018" i="2"/>
  <c r="M1018" i="2" s="1"/>
  <c r="K1017" i="2"/>
  <c r="M1017" i="2" s="1"/>
  <c r="K1016" i="2"/>
  <c r="M1016" i="2" s="1"/>
  <c r="K1015" i="2"/>
  <c r="M1015" i="2" s="1"/>
  <c r="K1014" i="2"/>
  <c r="M1014" i="2" s="1"/>
  <c r="K1013" i="2"/>
  <c r="M1013" i="2" s="1"/>
  <c r="K1012" i="2"/>
  <c r="M1012" i="2" s="1"/>
  <c r="K1011" i="2"/>
  <c r="M1011" i="2" s="1"/>
  <c r="K1010" i="2"/>
  <c r="M1010" i="2" s="1"/>
  <c r="K1009" i="2"/>
  <c r="M1009" i="2" s="1"/>
  <c r="K1008" i="2"/>
  <c r="M1008" i="2" s="1"/>
  <c r="K1007" i="2"/>
  <c r="M1007" i="2" s="1"/>
  <c r="K1006" i="2"/>
  <c r="M1006" i="2" s="1"/>
  <c r="K1005" i="2"/>
  <c r="M1005" i="2" s="1"/>
  <c r="K1004" i="2"/>
  <c r="M1004" i="2" s="1"/>
  <c r="K1003" i="2"/>
  <c r="M1003" i="2" s="1"/>
  <c r="K1002" i="2"/>
  <c r="M1002" i="2" s="1"/>
  <c r="K1001" i="2"/>
  <c r="M1001" i="2" s="1"/>
  <c r="K1000" i="2"/>
  <c r="M1000" i="2" s="1"/>
  <c r="K999" i="2"/>
  <c r="M999" i="2" s="1"/>
  <c r="K998" i="2"/>
  <c r="M998" i="2" s="1"/>
  <c r="K997" i="2"/>
  <c r="M997" i="2" s="1"/>
  <c r="K996" i="2"/>
  <c r="M996" i="2" s="1"/>
  <c r="K995" i="2"/>
  <c r="M995" i="2" s="1"/>
  <c r="K994" i="2"/>
  <c r="M994" i="2" s="1"/>
  <c r="K993" i="2"/>
  <c r="M993" i="2" s="1"/>
  <c r="K992" i="2"/>
  <c r="M992" i="2" s="1"/>
  <c r="K991" i="2"/>
  <c r="M991" i="2" s="1"/>
  <c r="K990" i="2"/>
  <c r="M990" i="2" s="1"/>
  <c r="K989" i="2"/>
  <c r="M989" i="2" s="1"/>
  <c r="K988" i="2"/>
  <c r="M988" i="2" s="1"/>
  <c r="K987" i="2"/>
  <c r="M987" i="2" s="1"/>
  <c r="K986" i="2"/>
  <c r="M986" i="2" s="1"/>
  <c r="K985" i="2"/>
  <c r="M985" i="2" s="1"/>
  <c r="K984" i="2"/>
  <c r="M984" i="2" s="1"/>
  <c r="K983" i="2"/>
  <c r="M983" i="2" s="1"/>
  <c r="K982" i="2"/>
  <c r="M982" i="2" s="1"/>
  <c r="K981" i="2"/>
  <c r="M981" i="2" s="1"/>
  <c r="K980" i="2"/>
  <c r="M980" i="2" s="1"/>
  <c r="K979" i="2"/>
  <c r="M979" i="2" s="1"/>
  <c r="K978" i="2"/>
  <c r="M978" i="2" s="1"/>
  <c r="K977" i="2"/>
  <c r="M977" i="2" s="1"/>
  <c r="K976" i="2"/>
  <c r="M976" i="2" s="1"/>
  <c r="K975" i="2"/>
  <c r="M975" i="2" s="1"/>
  <c r="K974" i="2"/>
  <c r="M974" i="2" s="1"/>
  <c r="K973" i="2"/>
  <c r="M973" i="2" s="1"/>
  <c r="K972" i="2"/>
  <c r="M972" i="2" s="1"/>
  <c r="K971" i="2"/>
  <c r="M971" i="2" s="1"/>
  <c r="K970" i="2"/>
  <c r="M970" i="2" s="1"/>
  <c r="K969" i="2"/>
  <c r="M969" i="2" s="1"/>
  <c r="K968" i="2"/>
  <c r="M968" i="2" s="1"/>
  <c r="K967" i="2"/>
  <c r="M967" i="2" s="1"/>
  <c r="K966" i="2"/>
  <c r="M966" i="2" s="1"/>
  <c r="K965" i="2"/>
  <c r="M965" i="2" s="1"/>
  <c r="K964" i="2"/>
  <c r="M964" i="2" s="1"/>
  <c r="K963" i="2"/>
  <c r="M963" i="2" s="1"/>
  <c r="K962" i="2"/>
  <c r="M962" i="2" s="1"/>
  <c r="K961" i="2"/>
  <c r="M961" i="2" s="1"/>
  <c r="K960" i="2"/>
  <c r="M960" i="2" s="1"/>
  <c r="K959" i="2"/>
  <c r="M959" i="2" s="1"/>
  <c r="K958" i="2"/>
  <c r="M958" i="2" s="1"/>
  <c r="K957" i="2"/>
  <c r="M957" i="2" s="1"/>
  <c r="K956" i="2"/>
  <c r="M956" i="2" s="1"/>
  <c r="K955" i="2"/>
  <c r="M955" i="2" s="1"/>
  <c r="K954" i="2"/>
  <c r="M954" i="2" s="1"/>
  <c r="K953" i="2"/>
  <c r="M953" i="2" s="1"/>
  <c r="K952" i="2"/>
  <c r="M952" i="2" s="1"/>
  <c r="K951" i="2"/>
  <c r="M951" i="2" s="1"/>
  <c r="K950" i="2"/>
  <c r="M950" i="2" s="1"/>
  <c r="K949" i="2"/>
  <c r="M949" i="2" s="1"/>
  <c r="K948" i="2"/>
  <c r="M948" i="2" s="1"/>
  <c r="K947" i="2"/>
  <c r="M947" i="2" s="1"/>
  <c r="K946" i="2"/>
  <c r="M946" i="2" s="1"/>
  <c r="K945" i="2"/>
  <c r="M945" i="2" s="1"/>
  <c r="K944" i="2"/>
  <c r="M944" i="2" s="1"/>
  <c r="K943" i="2"/>
  <c r="M943" i="2" s="1"/>
  <c r="K942" i="2"/>
  <c r="M942" i="2" s="1"/>
  <c r="K941" i="2"/>
  <c r="M941" i="2" s="1"/>
  <c r="K940" i="2"/>
  <c r="M940" i="2" s="1"/>
  <c r="K939" i="2"/>
  <c r="M939" i="2" s="1"/>
  <c r="K938" i="2"/>
  <c r="M938" i="2" s="1"/>
  <c r="K937" i="2"/>
  <c r="M937" i="2" s="1"/>
  <c r="K936" i="2"/>
  <c r="M936" i="2" s="1"/>
  <c r="K935" i="2"/>
  <c r="M935" i="2" s="1"/>
  <c r="K934" i="2"/>
  <c r="M934" i="2" s="1"/>
  <c r="K933" i="2"/>
  <c r="M933" i="2" s="1"/>
  <c r="K932" i="2"/>
  <c r="M932" i="2" s="1"/>
  <c r="K931" i="2"/>
  <c r="M931" i="2" s="1"/>
  <c r="K930" i="2"/>
  <c r="M930" i="2" s="1"/>
  <c r="K929" i="2"/>
  <c r="M929" i="2" s="1"/>
  <c r="K928" i="2"/>
  <c r="M928" i="2" s="1"/>
  <c r="K927" i="2"/>
  <c r="M927" i="2" s="1"/>
  <c r="K926" i="2"/>
  <c r="M926" i="2" s="1"/>
  <c r="K925" i="2"/>
  <c r="M925" i="2" s="1"/>
  <c r="K924" i="2"/>
  <c r="M924" i="2" s="1"/>
  <c r="K923" i="2"/>
  <c r="M923" i="2" s="1"/>
  <c r="K922" i="2"/>
  <c r="M922" i="2" s="1"/>
  <c r="K921" i="2"/>
  <c r="M921" i="2" s="1"/>
  <c r="K920" i="2"/>
  <c r="M920" i="2" s="1"/>
  <c r="K919" i="2"/>
  <c r="M919" i="2" s="1"/>
  <c r="K918" i="2"/>
  <c r="M918" i="2" s="1"/>
  <c r="K917" i="2"/>
  <c r="M917" i="2" s="1"/>
  <c r="K916" i="2"/>
  <c r="M916" i="2" s="1"/>
  <c r="K915" i="2"/>
  <c r="M915" i="2" s="1"/>
  <c r="K914" i="2"/>
  <c r="M914" i="2" s="1"/>
  <c r="K913" i="2"/>
  <c r="M913" i="2" s="1"/>
  <c r="K912" i="2"/>
  <c r="M912" i="2" s="1"/>
  <c r="K911" i="2"/>
  <c r="M911" i="2" s="1"/>
  <c r="K910" i="2"/>
  <c r="M910" i="2" s="1"/>
  <c r="K909" i="2"/>
  <c r="M909" i="2" s="1"/>
  <c r="K908" i="2"/>
  <c r="M908" i="2" s="1"/>
  <c r="K907" i="2"/>
  <c r="M907" i="2" s="1"/>
  <c r="K906" i="2"/>
  <c r="M906" i="2" s="1"/>
  <c r="K905" i="2"/>
  <c r="M905" i="2" s="1"/>
  <c r="K904" i="2"/>
  <c r="M904" i="2" s="1"/>
  <c r="K903" i="2"/>
  <c r="M903" i="2" s="1"/>
  <c r="K902" i="2"/>
  <c r="M902" i="2" s="1"/>
  <c r="K901" i="2"/>
  <c r="M901" i="2" s="1"/>
  <c r="K900" i="2"/>
  <c r="M900" i="2" s="1"/>
  <c r="K899" i="2"/>
  <c r="M899" i="2" s="1"/>
  <c r="K898" i="2"/>
  <c r="M898" i="2" s="1"/>
  <c r="K897" i="2"/>
  <c r="M897" i="2" s="1"/>
  <c r="K896" i="2"/>
  <c r="M896" i="2" s="1"/>
  <c r="K895" i="2"/>
  <c r="M895" i="2" s="1"/>
  <c r="K894" i="2"/>
  <c r="M894" i="2" s="1"/>
  <c r="K893" i="2"/>
  <c r="M893" i="2" s="1"/>
  <c r="K892" i="2"/>
  <c r="M892" i="2" s="1"/>
  <c r="K891" i="2"/>
  <c r="M891" i="2" s="1"/>
  <c r="K890" i="2"/>
  <c r="M890" i="2" s="1"/>
  <c r="K889" i="2"/>
  <c r="M889" i="2" s="1"/>
  <c r="K888" i="2"/>
  <c r="M888" i="2" s="1"/>
  <c r="K887" i="2"/>
  <c r="M887" i="2" s="1"/>
  <c r="K886" i="2"/>
  <c r="M886" i="2" s="1"/>
  <c r="K885" i="2"/>
  <c r="M885" i="2" s="1"/>
  <c r="K884" i="2"/>
  <c r="M884" i="2" s="1"/>
  <c r="K883" i="2"/>
  <c r="M883" i="2" s="1"/>
  <c r="K882" i="2"/>
  <c r="M882" i="2" s="1"/>
  <c r="K881" i="2"/>
  <c r="M881" i="2" s="1"/>
  <c r="K880" i="2"/>
  <c r="M880" i="2" s="1"/>
  <c r="K879" i="2"/>
  <c r="M879" i="2" s="1"/>
  <c r="K878" i="2"/>
  <c r="M878" i="2" s="1"/>
  <c r="K877" i="2"/>
  <c r="M877" i="2" s="1"/>
  <c r="K876" i="2"/>
  <c r="M876" i="2" s="1"/>
  <c r="K875" i="2"/>
  <c r="M875" i="2" s="1"/>
  <c r="K874" i="2"/>
  <c r="M874" i="2" s="1"/>
  <c r="K873" i="2"/>
  <c r="M873" i="2" s="1"/>
  <c r="K872" i="2"/>
  <c r="M872" i="2" s="1"/>
  <c r="K871" i="2"/>
  <c r="M871" i="2" s="1"/>
  <c r="K870" i="2"/>
  <c r="M870" i="2" s="1"/>
  <c r="K869" i="2"/>
  <c r="M869" i="2" s="1"/>
  <c r="K868" i="2"/>
  <c r="M868" i="2" s="1"/>
  <c r="K867" i="2"/>
  <c r="M867" i="2" s="1"/>
  <c r="K866" i="2"/>
  <c r="M866" i="2" s="1"/>
  <c r="K865" i="2"/>
  <c r="M865" i="2" s="1"/>
  <c r="K864" i="2"/>
  <c r="M864" i="2" s="1"/>
  <c r="K863" i="2"/>
  <c r="M863" i="2" s="1"/>
  <c r="K862" i="2"/>
  <c r="M862" i="2" s="1"/>
  <c r="K861" i="2"/>
  <c r="M861" i="2" s="1"/>
  <c r="K860" i="2"/>
  <c r="M860" i="2" s="1"/>
  <c r="K859" i="2"/>
  <c r="M859" i="2" s="1"/>
  <c r="K858" i="2"/>
  <c r="M858" i="2" s="1"/>
  <c r="K857" i="2"/>
  <c r="M857" i="2" s="1"/>
  <c r="K856" i="2"/>
  <c r="M856" i="2" s="1"/>
  <c r="K855" i="2"/>
  <c r="M855" i="2" s="1"/>
  <c r="K854" i="2"/>
  <c r="M854" i="2" s="1"/>
  <c r="K853" i="2"/>
  <c r="M853" i="2" s="1"/>
  <c r="K852" i="2"/>
  <c r="M852" i="2" s="1"/>
  <c r="K851" i="2"/>
  <c r="M851" i="2" s="1"/>
  <c r="K850" i="2"/>
  <c r="M850" i="2" s="1"/>
  <c r="K849" i="2"/>
  <c r="M849" i="2" s="1"/>
  <c r="K848" i="2"/>
  <c r="M848" i="2" s="1"/>
  <c r="K847" i="2"/>
  <c r="M847" i="2" s="1"/>
  <c r="K846" i="2"/>
  <c r="M846" i="2" s="1"/>
  <c r="K845" i="2"/>
  <c r="M845" i="2" s="1"/>
  <c r="K844" i="2"/>
  <c r="M844" i="2" s="1"/>
  <c r="K843" i="2"/>
  <c r="M843" i="2" s="1"/>
  <c r="K842" i="2"/>
  <c r="M842" i="2" s="1"/>
  <c r="K841" i="2"/>
  <c r="M841" i="2" s="1"/>
  <c r="K840" i="2"/>
  <c r="M840" i="2" s="1"/>
  <c r="K839" i="2"/>
  <c r="M839" i="2" s="1"/>
  <c r="K838" i="2"/>
  <c r="M838" i="2" s="1"/>
  <c r="K837" i="2"/>
  <c r="M837" i="2" s="1"/>
  <c r="K836" i="2"/>
  <c r="M836" i="2" s="1"/>
  <c r="K835" i="2"/>
  <c r="M835" i="2" s="1"/>
  <c r="K834" i="2"/>
  <c r="M834" i="2" s="1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418" i="2"/>
  <c r="K833" i="2"/>
  <c r="M833" i="2" s="1"/>
  <c r="K832" i="2"/>
  <c r="M832" i="2" s="1"/>
  <c r="K831" i="2"/>
  <c r="M831" i="2" s="1"/>
  <c r="K830" i="2"/>
  <c r="M830" i="2" s="1"/>
  <c r="K829" i="2"/>
  <c r="M829" i="2" s="1"/>
  <c r="K828" i="2"/>
  <c r="M828" i="2" s="1"/>
  <c r="K827" i="2"/>
  <c r="M827" i="2" s="1"/>
  <c r="K826" i="2"/>
  <c r="M826" i="2" s="1"/>
  <c r="K825" i="2"/>
  <c r="M825" i="2" s="1"/>
  <c r="K824" i="2"/>
  <c r="M824" i="2" s="1"/>
  <c r="K823" i="2"/>
  <c r="M823" i="2" s="1"/>
  <c r="K822" i="2"/>
  <c r="M822" i="2" s="1"/>
  <c r="K821" i="2"/>
  <c r="M821" i="2" s="1"/>
  <c r="K820" i="2"/>
  <c r="M820" i="2" s="1"/>
  <c r="K819" i="2"/>
  <c r="M819" i="2" s="1"/>
  <c r="K818" i="2"/>
  <c r="M818" i="2" s="1"/>
  <c r="K817" i="2"/>
  <c r="M817" i="2" s="1"/>
  <c r="K816" i="2"/>
  <c r="M816" i="2" s="1"/>
  <c r="K815" i="2"/>
  <c r="M815" i="2" s="1"/>
  <c r="K814" i="2"/>
  <c r="M814" i="2" s="1"/>
  <c r="K813" i="2"/>
  <c r="M813" i="2" s="1"/>
  <c r="K812" i="2"/>
  <c r="M812" i="2" s="1"/>
  <c r="K811" i="2"/>
  <c r="M811" i="2" s="1"/>
  <c r="K810" i="2"/>
  <c r="M810" i="2" s="1"/>
  <c r="K809" i="2"/>
  <c r="M809" i="2" s="1"/>
  <c r="K808" i="2"/>
  <c r="M808" i="2" s="1"/>
  <c r="K807" i="2"/>
  <c r="M807" i="2" s="1"/>
  <c r="K806" i="2"/>
  <c r="M806" i="2" s="1"/>
  <c r="K805" i="2"/>
  <c r="M805" i="2" s="1"/>
  <c r="K804" i="2"/>
  <c r="M804" i="2" s="1"/>
  <c r="K803" i="2"/>
  <c r="M803" i="2" s="1"/>
  <c r="K802" i="2"/>
  <c r="M802" i="2" s="1"/>
  <c r="K801" i="2"/>
  <c r="M801" i="2" s="1"/>
  <c r="K800" i="2"/>
  <c r="M800" i="2" s="1"/>
  <c r="K799" i="2"/>
  <c r="M799" i="2" s="1"/>
  <c r="K798" i="2"/>
  <c r="M798" i="2" s="1"/>
  <c r="K797" i="2"/>
  <c r="M797" i="2" s="1"/>
  <c r="K796" i="2"/>
  <c r="M796" i="2" s="1"/>
  <c r="K795" i="2"/>
  <c r="M795" i="2" s="1"/>
  <c r="K794" i="2"/>
  <c r="M794" i="2" s="1"/>
  <c r="K793" i="2"/>
  <c r="M793" i="2" s="1"/>
  <c r="K792" i="2"/>
  <c r="M792" i="2" s="1"/>
  <c r="K791" i="2"/>
  <c r="M791" i="2" s="1"/>
  <c r="K790" i="2"/>
  <c r="M790" i="2" s="1"/>
  <c r="K789" i="2"/>
  <c r="M789" i="2" s="1"/>
  <c r="K788" i="2"/>
  <c r="M788" i="2" s="1"/>
  <c r="K787" i="2"/>
  <c r="M787" i="2" s="1"/>
  <c r="K786" i="2"/>
  <c r="M786" i="2" s="1"/>
  <c r="K785" i="2"/>
  <c r="M785" i="2" s="1"/>
  <c r="K784" i="2"/>
  <c r="M784" i="2" s="1"/>
  <c r="K783" i="2"/>
  <c r="M783" i="2" s="1"/>
  <c r="K782" i="2"/>
  <c r="M782" i="2" s="1"/>
  <c r="K781" i="2"/>
  <c r="M781" i="2" s="1"/>
  <c r="K780" i="2"/>
  <c r="M780" i="2" s="1"/>
  <c r="K779" i="2"/>
  <c r="M779" i="2" s="1"/>
  <c r="K778" i="2"/>
  <c r="M778" i="2" s="1"/>
  <c r="K777" i="2"/>
  <c r="M777" i="2" s="1"/>
  <c r="K776" i="2"/>
  <c r="M776" i="2" s="1"/>
  <c r="K775" i="2"/>
  <c r="M775" i="2" s="1"/>
  <c r="K774" i="2"/>
  <c r="M774" i="2" s="1"/>
  <c r="K773" i="2"/>
  <c r="M773" i="2" s="1"/>
  <c r="K772" i="2"/>
  <c r="M772" i="2" s="1"/>
  <c r="K771" i="2"/>
  <c r="M771" i="2" s="1"/>
  <c r="K770" i="2"/>
  <c r="M770" i="2" s="1"/>
  <c r="K769" i="2"/>
  <c r="M769" i="2" s="1"/>
  <c r="K768" i="2"/>
  <c r="M768" i="2" s="1"/>
  <c r="K767" i="2"/>
  <c r="M767" i="2" s="1"/>
  <c r="K766" i="2"/>
  <c r="M766" i="2" s="1"/>
  <c r="K765" i="2"/>
  <c r="M765" i="2" s="1"/>
  <c r="K764" i="2"/>
  <c r="M764" i="2" s="1"/>
  <c r="K763" i="2"/>
  <c r="M763" i="2" s="1"/>
  <c r="K762" i="2"/>
  <c r="M762" i="2" s="1"/>
  <c r="K761" i="2"/>
  <c r="M761" i="2" s="1"/>
  <c r="K760" i="2"/>
  <c r="M760" i="2" s="1"/>
  <c r="K759" i="2"/>
  <c r="M759" i="2" s="1"/>
  <c r="K758" i="2"/>
  <c r="M758" i="2" s="1"/>
  <c r="K757" i="2"/>
  <c r="M757" i="2" s="1"/>
  <c r="K756" i="2"/>
  <c r="M756" i="2" s="1"/>
  <c r="K755" i="2"/>
  <c r="M755" i="2" s="1"/>
  <c r="K754" i="2"/>
  <c r="M754" i="2" s="1"/>
  <c r="K753" i="2"/>
  <c r="M753" i="2" s="1"/>
  <c r="K752" i="2"/>
  <c r="M752" i="2" s="1"/>
  <c r="K751" i="2"/>
  <c r="M751" i="2" s="1"/>
  <c r="K750" i="2"/>
  <c r="M750" i="2" s="1"/>
  <c r="K749" i="2"/>
  <c r="M749" i="2" s="1"/>
  <c r="K748" i="2"/>
  <c r="M748" i="2" s="1"/>
  <c r="K747" i="2"/>
  <c r="M747" i="2" s="1"/>
  <c r="K746" i="2"/>
  <c r="M746" i="2" s="1"/>
  <c r="K745" i="2"/>
  <c r="M745" i="2" s="1"/>
  <c r="K744" i="2"/>
  <c r="M744" i="2" s="1"/>
  <c r="K743" i="2"/>
  <c r="M743" i="2" s="1"/>
  <c r="K742" i="2"/>
  <c r="M742" i="2" s="1"/>
  <c r="K741" i="2"/>
  <c r="M741" i="2" s="1"/>
  <c r="K740" i="2"/>
  <c r="M740" i="2" s="1"/>
  <c r="K739" i="2"/>
  <c r="M739" i="2" s="1"/>
  <c r="K738" i="2"/>
  <c r="M738" i="2" s="1"/>
  <c r="K737" i="2"/>
  <c r="M737" i="2" s="1"/>
  <c r="K736" i="2"/>
  <c r="M736" i="2" s="1"/>
  <c r="K735" i="2"/>
  <c r="M735" i="2" s="1"/>
  <c r="K734" i="2"/>
  <c r="M734" i="2" s="1"/>
  <c r="K733" i="2"/>
  <c r="M733" i="2" s="1"/>
  <c r="K732" i="2"/>
  <c r="M732" i="2" s="1"/>
  <c r="K731" i="2"/>
  <c r="M731" i="2" s="1"/>
  <c r="K730" i="2"/>
  <c r="M730" i="2" s="1"/>
  <c r="K729" i="2"/>
  <c r="M729" i="2" s="1"/>
  <c r="K728" i="2"/>
  <c r="M728" i="2" s="1"/>
  <c r="K727" i="2"/>
  <c r="M727" i="2" s="1"/>
  <c r="K726" i="2"/>
  <c r="M726" i="2" s="1"/>
  <c r="K725" i="2"/>
  <c r="M725" i="2" s="1"/>
  <c r="K724" i="2"/>
  <c r="M724" i="2" s="1"/>
  <c r="K723" i="2"/>
  <c r="M723" i="2" s="1"/>
  <c r="K722" i="2"/>
  <c r="M722" i="2" s="1"/>
  <c r="K721" i="2"/>
  <c r="M721" i="2" s="1"/>
  <c r="K720" i="2"/>
  <c r="M720" i="2" s="1"/>
  <c r="K719" i="2"/>
  <c r="M719" i="2" s="1"/>
  <c r="K718" i="2"/>
  <c r="M718" i="2" s="1"/>
  <c r="K717" i="2"/>
  <c r="M717" i="2" s="1"/>
  <c r="K716" i="2"/>
  <c r="M716" i="2" s="1"/>
  <c r="K715" i="2"/>
  <c r="M715" i="2" s="1"/>
  <c r="K714" i="2"/>
  <c r="M714" i="2" s="1"/>
  <c r="K713" i="2"/>
  <c r="M713" i="2" s="1"/>
  <c r="K712" i="2"/>
  <c r="M712" i="2" s="1"/>
  <c r="K711" i="2"/>
  <c r="M711" i="2" s="1"/>
  <c r="K710" i="2"/>
  <c r="M710" i="2" s="1"/>
  <c r="K709" i="2"/>
  <c r="M709" i="2" s="1"/>
  <c r="K708" i="2"/>
  <c r="M708" i="2" s="1"/>
  <c r="K707" i="2"/>
  <c r="M707" i="2" s="1"/>
  <c r="K706" i="2"/>
  <c r="M706" i="2" s="1"/>
  <c r="K705" i="2"/>
  <c r="M705" i="2" s="1"/>
  <c r="K704" i="2"/>
  <c r="M704" i="2" s="1"/>
  <c r="K703" i="2"/>
  <c r="M703" i="2" s="1"/>
  <c r="K702" i="2"/>
  <c r="M702" i="2" s="1"/>
  <c r="K701" i="2"/>
  <c r="M701" i="2" s="1"/>
  <c r="K700" i="2"/>
  <c r="M700" i="2" s="1"/>
  <c r="K699" i="2"/>
  <c r="M699" i="2" s="1"/>
  <c r="K698" i="2"/>
  <c r="M698" i="2" s="1"/>
  <c r="K697" i="2"/>
  <c r="M697" i="2" s="1"/>
  <c r="K696" i="2"/>
  <c r="M696" i="2" s="1"/>
  <c r="K695" i="2"/>
  <c r="M695" i="2" s="1"/>
  <c r="K694" i="2"/>
  <c r="M694" i="2" s="1"/>
  <c r="K693" i="2"/>
  <c r="M693" i="2" s="1"/>
  <c r="K692" i="2"/>
  <c r="M692" i="2" s="1"/>
  <c r="K691" i="2"/>
  <c r="M691" i="2" s="1"/>
  <c r="K690" i="2"/>
  <c r="M690" i="2" s="1"/>
  <c r="K689" i="2"/>
  <c r="M689" i="2" s="1"/>
  <c r="K688" i="2"/>
  <c r="M688" i="2" s="1"/>
  <c r="K687" i="2"/>
  <c r="M687" i="2" s="1"/>
  <c r="K686" i="2"/>
  <c r="M686" i="2" s="1"/>
  <c r="K685" i="2"/>
  <c r="M685" i="2" s="1"/>
  <c r="K684" i="2"/>
  <c r="M684" i="2" s="1"/>
  <c r="K683" i="2"/>
  <c r="M683" i="2" s="1"/>
  <c r="K682" i="2"/>
  <c r="M682" i="2" s="1"/>
  <c r="K681" i="2"/>
  <c r="M681" i="2" s="1"/>
  <c r="K680" i="2"/>
  <c r="M680" i="2" s="1"/>
  <c r="K679" i="2"/>
  <c r="M679" i="2" s="1"/>
  <c r="K678" i="2"/>
  <c r="M678" i="2" s="1"/>
  <c r="K677" i="2"/>
  <c r="M677" i="2" s="1"/>
  <c r="K676" i="2"/>
  <c r="M676" i="2" s="1"/>
  <c r="K675" i="2"/>
  <c r="M675" i="2" s="1"/>
  <c r="K674" i="2"/>
  <c r="M674" i="2" s="1"/>
  <c r="K673" i="2"/>
  <c r="M673" i="2" s="1"/>
  <c r="K672" i="2"/>
  <c r="M672" i="2" s="1"/>
  <c r="K671" i="2"/>
  <c r="M671" i="2" s="1"/>
  <c r="K670" i="2"/>
  <c r="M670" i="2" s="1"/>
  <c r="K669" i="2"/>
  <c r="M669" i="2" s="1"/>
  <c r="K668" i="2"/>
  <c r="M668" i="2" s="1"/>
  <c r="K667" i="2"/>
  <c r="M667" i="2" s="1"/>
  <c r="K666" i="2"/>
  <c r="M666" i="2" s="1"/>
  <c r="K665" i="2"/>
  <c r="M665" i="2" s="1"/>
  <c r="K664" i="2"/>
  <c r="M664" i="2" s="1"/>
  <c r="K663" i="2"/>
  <c r="M663" i="2" s="1"/>
  <c r="K662" i="2"/>
  <c r="M662" i="2" s="1"/>
  <c r="K661" i="2"/>
  <c r="M661" i="2" s="1"/>
  <c r="K660" i="2"/>
  <c r="M660" i="2" s="1"/>
  <c r="K659" i="2"/>
  <c r="M659" i="2" s="1"/>
  <c r="K658" i="2"/>
  <c r="M658" i="2" s="1"/>
  <c r="K657" i="2"/>
  <c r="M657" i="2" s="1"/>
  <c r="K656" i="2"/>
  <c r="M656" i="2" s="1"/>
  <c r="K655" i="2"/>
  <c r="M655" i="2" s="1"/>
  <c r="K654" i="2"/>
  <c r="M654" i="2" s="1"/>
  <c r="K653" i="2"/>
  <c r="M653" i="2" s="1"/>
  <c r="K652" i="2"/>
  <c r="M652" i="2" s="1"/>
  <c r="K651" i="2"/>
  <c r="M651" i="2" s="1"/>
  <c r="K650" i="2"/>
  <c r="M650" i="2" s="1"/>
  <c r="K649" i="2"/>
  <c r="M649" i="2" s="1"/>
  <c r="K648" i="2"/>
  <c r="M648" i="2" s="1"/>
  <c r="K647" i="2"/>
  <c r="M647" i="2" s="1"/>
  <c r="K646" i="2"/>
  <c r="M646" i="2" s="1"/>
  <c r="K645" i="2"/>
  <c r="M645" i="2" s="1"/>
  <c r="K644" i="2"/>
  <c r="M644" i="2" s="1"/>
  <c r="K643" i="2"/>
  <c r="M643" i="2" s="1"/>
  <c r="K642" i="2"/>
  <c r="M642" i="2" s="1"/>
  <c r="K641" i="2"/>
  <c r="M641" i="2" s="1"/>
  <c r="K640" i="2"/>
  <c r="M640" i="2" s="1"/>
  <c r="K639" i="2"/>
  <c r="M639" i="2" s="1"/>
  <c r="K638" i="2"/>
  <c r="M638" i="2" s="1"/>
  <c r="K637" i="2"/>
  <c r="M637" i="2" s="1"/>
  <c r="K636" i="2"/>
  <c r="M636" i="2" s="1"/>
  <c r="K635" i="2"/>
  <c r="M635" i="2" s="1"/>
  <c r="K634" i="2"/>
  <c r="M634" i="2" s="1"/>
  <c r="K633" i="2"/>
  <c r="M633" i="2" s="1"/>
  <c r="K632" i="2"/>
  <c r="M632" i="2" s="1"/>
  <c r="K631" i="2"/>
  <c r="M631" i="2" s="1"/>
  <c r="K630" i="2"/>
  <c r="M630" i="2" s="1"/>
  <c r="K629" i="2"/>
  <c r="M629" i="2" s="1"/>
  <c r="K628" i="2"/>
  <c r="M628" i="2" s="1"/>
  <c r="K627" i="2"/>
  <c r="M627" i="2" s="1"/>
  <c r="K626" i="2"/>
  <c r="M626" i="2" s="1"/>
  <c r="K625" i="2"/>
  <c r="M625" i="2" s="1"/>
  <c r="K624" i="2"/>
  <c r="M624" i="2" s="1"/>
  <c r="K623" i="2"/>
  <c r="M623" i="2" s="1"/>
  <c r="K622" i="2"/>
  <c r="M622" i="2" s="1"/>
  <c r="K621" i="2"/>
  <c r="M621" i="2" s="1"/>
  <c r="K620" i="2"/>
  <c r="M620" i="2" s="1"/>
  <c r="K619" i="2"/>
  <c r="M619" i="2" s="1"/>
  <c r="K618" i="2"/>
  <c r="M618" i="2" s="1"/>
  <c r="K617" i="2"/>
  <c r="M617" i="2" s="1"/>
  <c r="K616" i="2"/>
  <c r="M616" i="2" s="1"/>
  <c r="K615" i="2"/>
  <c r="M615" i="2" s="1"/>
  <c r="K614" i="2"/>
  <c r="M614" i="2" s="1"/>
  <c r="K613" i="2"/>
  <c r="M613" i="2" s="1"/>
  <c r="K612" i="2"/>
  <c r="M612" i="2" s="1"/>
  <c r="K611" i="2"/>
  <c r="M611" i="2" s="1"/>
  <c r="K610" i="2"/>
  <c r="M610" i="2" s="1"/>
  <c r="K609" i="2"/>
  <c r="M609" i="2" s="1"/>
  <c r="K608" i="2"/>
  <c r="M608" i="2" s="1"/>
  <c r="K607" i="2"/>
  <c r="M607" i="2" s="1"/>
  <c r="K606" i="2"/>
  <c r="M606" i="2" s="1"/>
  <c r="K605" i="2"/>
  <c r="M605" i="2" s="1"/>
  <c r="K604" i="2"/>
  <c r="M604" i="2" s="1"/>
  <c r="K603" i="2"/>
  <c r="M603" i="2" s="1"/>
  <c r="K602" i="2"/>
  <c r="M602" i="2" s="1"/>
  <c r="K601" i="2"/>
  <c r="M601" i="2" s="1"/>
  <c r="K600" i="2"/>
  <c r="M600" i="2" s="1"/>
  <c r="K599" i="2"/>
  <c r="M599" i="2" s="1"/>
  <c r="K598" i="2"/>
  <c r="M598" i="2" s="1"/>
  <c r="K597" i="2"/>
  <c r="M597" i="2" s="1"/>
  <c r="K596" i="2"/>
  <c r="M596" i="2" s="1"/>
  <c r="K595" i="2"/>
  <c r="M595" i="2" s="1"/>
  <c r="K594" i="2"/>
  <c r="M594" i="2" s="1"/>
  <c r="K593" i="2"/>
  <c r="M593" i="2" s="1"/>
  <c r="K592" i="2"/>
  <c r="M592" i="2" s="1"/>
  <c r="K591" i="2"/>
  <c r="M591" i="2" s="1"/>
  <c r="K590" i="2"/>
  <c r="M590" i="2" s="1"/>
  <c r="K589" i="2"/>
  <c r="M589" i="2" s="1"/>
  <c r="K588" i="2"/>
  <c r="M588" i="2" s="1"/>
  <c r="K587" i="2"/>
  <c r="M587" i="2" s="1"/>
  <c r="K586" i="2"/>
  <c r="M586" i="2" s="1"/>
  <c r="K585" i="2"/>
  <c r="M585" i="2" s="1"/>
  <c r="K584" i="2"/>
  <c r="M584" i="2" s="1"/>
  <c r="K583" i="2"/>
  <c r="M583" i="2" s="1"/>
  <c r="K582" i="2"/>
  <c r="M582" i="2" s="1"/>
  <c r="K581" i="2"/>
  <c r="M581" i="2" s="1"/>
  <c r="K580" i="2"/>
  <c r="M580" i="2" s="1"/>
  <c r="K579" i="2"/>
  <c r="M579" i="2" s="1"/>
  <c r="K578" i="2"/>
  <c r="M578" i="2" s="1"/>
  <c r="K577" i="2"/>
  <c r="M577" i="2" s="1"/>
  <c r="K576" i="2"/>
  <c r="M576" i="2" s="1"/>
  <c r="K575" i="2"/>
  <c r="M575" i="2" s="1"/>
  <c r="K574" i="2"/>
  <c r="M574" i="2" s="1"/>
  <c r="K573" i="2"/>
  <c r="M573" i="2" s="1"/>
  <c r="K572" i="2"/>
  <c r="M572" i="2" s="1"/>
  <c r="K571" i="2"/>
  <c r="M571" i="2" s="1"/>
  <c r="K570" i="2"/>
  <c r="M570" i="2" s="1"/>
  <c r="K569" i="2"/>
  <c r="M569" i="2" s="1"/>
  <c r="K568" i="2"/>
  <c r="M568" i="2" s="1"/>
  <c r="K567" i="2"/>
  <c r="M567" i="2" s="1"/>
  <c r="K566" i="2"/>
  <c r="M566" i="2" s="1"/>
  <c r="K565" i="2"/>
  <c r="M565" i="2" s="1"/>
  <c r="K564" i="2"/>
  <c r="M564" i="2" s="1"/>
  <c r="K563" i="2"/>
  <c r="M563" i="2" s="1"/>
  <c r="K562" i="2"/>
  <c r="M562" i="2" s="1"/>
  <c r="K561" i="2"/>
  <c r="M561" i="2" s="1"/>
  <c r="K560" i="2"/>
  <c r="M560" i="2" s="1"/>
  <c r="K559" i="2"/>
  <c r="M559" i="2" s="1"/>
  <c r="K558" i="2"/>
  <c r="M558" i="2" s="1"/>
  <c r="K557" i="2"/>
  <c r="M557" i="2" s="1"/>
  <c r="K556" i="2"/>
  <c r="M556" i="2" s="1"/>
  <c r="K555" i="2"/>
  <c r="M555" i="2" s="1"/>
  <c r="K554" i="2"/>
  <c r="M554" i="2" s="1"/>
  <c r="K553" i="2"/>
  <c r="M553" i="2" s="1"/>
  <c r="K552" i="2"/>
  <c r="M552" i="2" s="1"/>
  <c r="K551" i="2"/>
  <c r="M551" i="2" s="1"/>
  <c r="K550" i="2"/>
  <c r="M550" i="2" s="1"/>
  <c r="K549" i="2"/>
  <c r="M549" i="2" s="1"/>
  <c r="K548" i="2"/>
  <c r="M548" i="2" s="1"/>
  <c r="K547" i="2"/>
  <c r="M547" i="2" s="1"/>
  <c r="K546" i="2"/>
  <c r="M546" i="2" s="1"/>
  <c r="K545" i="2"/>
  <c r="M545" i="2" s="1"/>
  <c r="K544" i="2"/>
  <c r="M544" i="2" s="1"/>
  <c r="K543" i="2"/>
  <c r="M543" i="2" s="1"/>
  <c r="K542" i="2"/>
  <c r="M542" i="2" s="1"/>
  <c r="K541" i="2"/>
  <c r="M541" i="2" s="1"/>
  <c r="K540" i="2"/>
  <c r="M540" i="2" s="1"/>
  <c r="K539" i="2"/>
  <c r="M539" i="2" s="1"/>
  <c r="K538" i="2"/>
  <c r="M538" i="2" s="1"/>
  <c r="K537" i="2"/>
  <c r="M537" i="2" s="1"/>
  <c r="K536" i="2"/>
  <c r="M536" i="2" s="1"/>
  <c r="K535" i="2"/>
  <c r="M535" i="2" s="1"/>
  <c r="K534" i="2"/>
  <c r="M534" i="2" s="1"/>
  <c r="K533" i="2"/>
  <c r="M533" i="2" s="1"/>
  <c r="K532" i="2"/>
  <c r="M532" i="2" s="1"/>
  <c r="K531" i="2"/>
  <c r="M531" i="2" s="1"/>
  <c r="K530" i="2"/>
  <c r="M530" i="2" s="1"/>
  <c r="K529" i="2"/>
  <c r="M529" i="2" s="1"/>
  <c r="K528" i="2"/>
  <c r="M528" i="2" s="1"/>
  <c r="K527" i="2"/>
  <c r="M527" i="2" s="1"/>
  <c r="K526" i="2"/>
  <c r="M526" i="2" s="1"/>
  <c r="K525" i="2"/>
  <c r="M525" i="2" s="1"/>
  <c r="K524" i="2"/>
  <c r="M524" i="2" s="1"/>
  <c r="K523" i="2"/>
  <c r="M523" i="2" s="1"/>
  <c r="K522" i="2"/>
  <c r="M522" i="2" s="1"/>
  <c r="K521" i="2"/>
  <c r="M521" i="2" s="1"/>
  <c r="K520" i="2"/>
  <c r="M520" i="2" s="1"/>
  <c r="K519" i="2"/>
  <c r="M519" i="2" s="1"/>
  <c r="K518" i="2"/>
  <c r="M518" i="2" s="1"/>
  <c r="K517" i="2"/>
  <c r="M517" i="2" s="1"/>
  <c r="K516" i="2"/>
  <c r="M516" i="2" s="1"/>
  <c r="K515" i="2"/>
  <c r="M515" i="2" s="1"/>
  <c r="K514" i="2"/>
  <c r="M514" i="2" s="1"/>
  <c r="K513" i="2"/>
  <c r="M513" i="2" s="1"/>
  <c r="K512" i="2"/>
  <c r="M512" i="2" s="1"/>
  <c r="K511" i="2"/>
  <c r="M511" i="2" s="1"/>
  <c r="K510" i="2"/>
  <c r="M510" i="2" s="1"/>
  <c r="K509" i="2"/>
  <c r="M509" i="2" s="1"/>
  <c r="K508" i="2"/>
  <c r="M508" i="2" s="1"/>
  <c r="K507" i="2"/>
  <c r="M507" i="2" s="1"/>
  <c r="K506" i="2"/>
  <c r="M506" i="2" s="1"/>
  <c r="K505" i="2"/>
  <c r="M505" i="2" s="1"/>
  <c r="K504" i="2"/>
  <c r="M504" i="2" s="1"/>
  <c r="K503" i="2"/>
  <c r="M503" i="2" s="1"/>
  <c r="K502" i="2"/>
  <c r="M502" i="2" s="1"/>
  <c r="K501" i="2"/>
  <c r="M501" i="2" s="1"/>
  <c r="K500" i="2"/>
  <c r="M500" i="2" s="1"/>
  <c r="K499" i="2"/>
  <c r="M499" i="2" s="1"/>
  <c r="K498" i="2"/>
  <c r="M498" i="2" s="1"/>
  <c r="K497" i="2"/>
  <c r="M497" i="2" s="1"/>
  <c r="K496" i="2"/>
  <c r="M496" i="2" s="1"/>
  <c r="K495" i="2"/>
  <c r="M495" i="2" s="1"/>
  <c r="K494" i="2"/>
  <c r="M494" i="2" s="1"/>
  <c r="K493" i="2"/>
  <c r="M493" i="2" s="1"/>
  <c r="K492" i="2"/>
  <c r="M492" i="2" s="1"/>
  <c r="K491" i="2"/>
  <c r="M491" i="2" s="1"/>
  <c r="K490" i="2"/>
  <c r="M490" i="2" s="1"/>
  <c r="K489" i="2"/>
  <c r="M489" i="2" s="1"/>
  <c r="K488" i="2"/>
  <c r="M488" i="2" s="1"/>
  <c r="K487" i="2"/>
  <c r="M487" i="2" s="1"/>
  <c r="K486" i="2"/>
  <c r="M486" i="2" s="1"/>
  <c r="K485" i="2"/>
  <c r="M485" i="2" s="1"/>
  <c r="K484" i="2"/>
  <c r="M484" i="2" s="1"/>
  <c r="K483" i="2"/>
  <c r="M483" i="2" s="1"/>
  <c r="K482" i="2"/>
  <c r="M482" i="2" s="1"/>
  <c r="K481" i="2"/>
  <c r="M481" i="2" s="1"/>
  <c r="K480" i="2"/>
  <c r="M480" i="2" s="1"/>
  <c r="K479" i="2"/>
  <c r="M479" i="2" s="1"/>
  <c r="K478" i="2"/>
  <c r="M478" i="2" s="1"/>
  <c r="K477" i="2"/>
  <c r="M477" i="2" s="1"/>
  <c r="K476" i="2"/>
  <c r="M476" i="2" s="1"/>
  <c r="K475" i="2"/>
  <c r="M475" i="2" s="1"/>
  <c r="K474" i="2"/>
  <c r="M474" i="2" s="1"/>
  <c r="K473" i="2"/>
  <c r="M473" i="2" s="1"/>
  <c r="K472" i="2"/>
  <c r="M472" i="2" s="1"/>
  <c r="K471" i="2"/>
  <c r="M471" i="2" s="1"/>
  <c r="K470" i="2"/>
  <c r="M470" i="2" s="1"/>
  <c r="K469" i="2"/>
  <c r="M469" i="2" s="1"/>
  <c r="K468" i="2"/>
  <c r="M468" i="2" s="1"/>
  <c r="K467" i="2"/>
  <c r="M467" i="2" s="1"/>
  <c r="K466" i="2"/>
  <c r="M466" i="2" s="1"/>
  <c r="K465" i="2"/>
  <c r="M465" i="2" s="1"/>
  <c r="K464" i="2"/>
  <c r="M464" i="2" s="1"/>
  <c r="K463" i="2"/>
  <c r="M463" i="2" s="1"/>
  <c r="K462" i="2"/>
  <c r="M462" i="2" s="1"/>
  <c r="K461" i="2"/>
  <c r="M461" i="2" s="1"/>
  <c r="K460" i="2"/>
  <c r="M460" i="2" s="1"/>
  <c r="K459" i="2"/>
  <c r="M459" i="2" s="1"/>
  <c r="K458" i="2"/>
  <c r="M458" i="2" s="1"/>
  <c r="K457" i="2"/>
  <c r="M457" i="2" s="1"/>
  <c r="K456" i="2"/>
  <c r="M456" i="2" s="1"/>
  <c r="K455" i="2"/>
  <c r="M455" i="2" s="1"/>
  <c r="K454" i="2"/>
  <c r="M454" i="2" s="1"/>
  <c r="K453" i="2"/>
  <c r="M453" i="2" s="1"/>
  <c r="K452" i="2"/>
  <c r="M452" i="2" s="1"/>
  <c r="K451" i="2"/>
  <c r="M451" i="2" s="1"/>
  <c r="K450" i="2"/>
  <c r="M450" i="2" s="1"/>
  <c r="K449" i="2"/>
  <c r="M449" i="2" s="1"/>
  <c r="K448" i="2"/>
  <c r="M448" i="2" s="1"/>
  <c r="K447" i="2"/>
  <c r="M447" i="2" s="1"/>
  <c r="K446" i="2"/>
  <c r="M446" i="2" s="1"/>
  <c r="K445" i="2"/>
  <c r="M445" i="2" s="1"/>
  <c r="K444" i="2"/>
  <c r="M444" i="2" s="1"/>
  <c r="K443" i="2"/>
  <c r="M443" i="2" s="1"/>
  <c r="K442" i="2"/>
  <c r="M442" i="2" s="1"/>
  <c r="K441" i="2"/>
  <c r="M441" i="2" s="1"/>
  <c r="K440" i="2"/>
  <c r="M440" i="2" s="1"/>
  <c r="K439" i="2"/>
  <c r="M439" i="2" s="1"/>
  <c r="K438" i="2"/>
  <c r="M438" i="2" s="1"/>
  <c r="K437" i="2"/>
  <c r="M437" i="2" s="1"/>
  <c r="K436" i="2"/>
  <c r="M436" i="2" s="1"/>
  <c r="K435" i="2"/>
  <c r="M435" i="2" s="1"/>
  <c r="K434" i="2"/>
  <c r="M434" i="2" s="1"/>
  <c r="K433" i="2"/>
  <c r="M433" i="2" s="1"/>
  <c r="K432" i="2"/>
  <c r="M432" i="2" s="1"/>
  <c r="K431" i="2"/>
  <c r="M431" i="2" s="1"/>
  <c r="K430" i="2"/>
  <c r="M430" i="2" s="1"/>
  <c r="K429" i="2"/>
  <c r="M429" i="2" s="1"/>
  <c r="K428" i="2"/>
  <c r="M428" i="2" s="1"/>
  <c r="K427" i="2"/>
  <c r="M427" i="2" s="1"/>
  <c r="K426" i="2"/>
  <c r="M426" i="2" s="1"/>
  <c r="K425" i="2"/>
  <c r="M425" i="2" s="1"/>
  <c r="K424" i="2"/>
  <c r="M424" i="2" s="1"/>
  <c r="K423" i="2"/>
  <c r="M423" i="2" s="1"/>
  <c r="K422" i="2"/>
  <c r="M422" i="2" s="1"/>
  <c r="K421" i="2"/>
  <c r="M421" i="2" s="1"/>
  <c r="K420" i="2"/>
  <c r="M420" i="2" s="1"/>
  <c r="K419" i="2"/>
  <c r="M419" i="2" s="1"/>
  <c r="K418" i="2"/>
  <c r="M418" i="2" s="1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" i="2"/>
  <c r="K379" i="2" l="1"/>
  <c r="M379" i="2" s="1"/>
  <c r="K380" i="2"/>
  <c r="M380" i="2" s="1"/>
  <c r="K381" i="2"/>
  <c r="M381" i="2" s="1"/>
  <c r="K382" i="2"/>
  <c r="M382" i="2" s="1"/>
  <c r="K383" i="2"/>
  <c r="M383" i="2" s="1"/>
  <c r="K384" i="2"/>
  <c r="M384" i="2" s="1"/>
  <c r="K385" i="2"/>
  <c r="M385" i="2" s="1"/>
  <c r="K386" i="2"/>
  <c r="M386" i="2" s="1"/>
  <c r="K387" i="2"/>
  <c r="M387" i="2" s="1"/>
  <c r="K388" i="2"/>
  <c r="M388" i="2" s="1"/>
  <c r="K389" i="2"/>
  <c r="M389" i="2" s="1"/>
  <c r="K390" i="2"/>
  <c r="M390" i="2" s="1"/>
  <c r="K391" i="2"/>
  <c r="M391" i="2" s="1"/>
  <c r="K392" i="2"/>
  <c r="M392" i="2" s="1"/>
  <c r="K393" i="2"/>
  <c r="M393" i="2" s="1"/>
  <c r="K394" i="2"/>
  <c r="M394" i="2" s="1"/>
  <c r="K395" i="2"/>
  <c r="M395" i="2" s="1"/>
  <c r="K396" i="2"/>
  <c r="M396" i="2" s="1"/>
  <c r="K397" i="2"/>
  <c r="M397" i="2" s="1"/>
  <c r="K398" i="2"/>
  <c r="M398" i="2" s="1"/>
  <c r="K399" i="2"/>
  <c r="M399" i="2" s="1"/>
  <c r="K400" i="2"/>
  <c r="M400" i="2" s="1"/>
  <c r="K401" i="2"/>
  <c r="M401" i="2" s="1"/>
  <c r="K402" i="2"/>
  <c r="M402" i="2" s="1"/>
  <c r="K403" i="2"/>
  <c r="M403" i="2" s="1"/>
  <c r="K404" i="2"/>
  <c r="M404" i="2" s="1"/>
  <c r="K405" i="2"/>
  <c r="M405" i="2" s="1"/>
  <c r="K406" i="2"/>
  <c r="M406" i="2" s="1"/>
  <c r="K407" i="2"/>
  <c r="M407" i="2" s="1"/>
  <c r="K408" i="2"/>
  <c r="M408" i="2" s="1"/>
  <c r="K409" i="2"/>
  <c r="M409" i="2" s="1"/>
  <c r="K410" i="2"/>
  <c r="M410" i="2" s="1"/>
  <c r="K411" i="2"/>
  <c r="M411" i="2" s="1"/>
  <c r="K412" i="2"/>
  <c r="M412" i="2" s="1"/>
  <c r="K413" i="2"/>
  <c r="M413" i="2" s="1"/>
  <c r="K414" i="2"/>
  <c r="M414" i="2" s="1"/>
  <c r="K415" i="2"/>
  <c r="M415" i="2" s="1"/>
  <c r="K416" i="2"/>
  <c r="M416" i="2" s="1"/>
  <c r="K417" i="2"/>
  <c r="M417" i="2" s="1"/>
  <c r="K210" i="2"/>
  <c r="M210" i="2" s="1"/>
  <c r="K211" i="2"/>
  <c r="M211" i="2" s="1"/>
  <c r="K212" i="2"/>
  <c r="M212" i="2" s="1"/>
  <c r="K213" i="2"/>
  <c r="M213" i="2" s="1"/>
  <c r="K214" i="2"/>
  <c r="M214" i="2" s="1"/>
  <c r="K215" i="2"/>
  <c r="M215" i="2" s="1"/>
  <c r="K216" i="2"/>
  <c r="M216" i="2" s="1"/>
  <c r="K217" i="2"/>
  <c r="M217" i="2" s="1"/>
  <c r="K218" i="2"/>
  <c r="M218" i="2" s="1"/>
  <c r="K219" i="2"/>
  <c r="M219" i="2" s="1"/>
  <c r="K220" i="2"/>
  <c r="M220" i="2" s="1"/>
  <c r="K221" i="2"/>
  <c r="M221" i="2" s="1"/>
  <c r="K222" i="2"/>
  <c r="M222" i="2" s="1"/>
  <c r="K223" i="2"/>
  <c r="M223" i="2" s="1"/>
  <c r="K224" i="2"/>
  <c r="M224" i="2" s="1"/>
  <c r="K225" i="2"/>
  <c r="M225" i="2" s="1"/>
  <c r="K226" i="2"/>
  <c r="M226" i="2" s="1"/>
  <c r="K227" i="2"/>
  <c r="M227" i="2" s="1"/>
  <c r="K228" i="2"/>
  <c r="M228" i="2" s="1"/>
  <c r="K229" i="2"/>
  <c r="M229" i="2" s="1"/>
  <c r="K230" i="2"/>
  <c r="M230" i="2" s="1"/>
  <c r="K231" i="2"/>
  <c r="M231" i="2" s="1"/>
  <c r="K232" i="2"/>
  <c r="M232" i="2" s="1"/>
  <c r="K233" i="2"/>
  <c r="M233" i="2" s="1"/>
  <c r="K234" i="2"/>
  <c r="M234" i="2" s="1"/>
  <c r="K235" i="2"/>
  <c r="M235" i="2" s="1"/>
  <c r="K236" i="2"/>
  <c r="M236" i="2" s="1"/>
  <c r="K237" i="2"/>
  <c r="M237" i="2" s="1"/>
  <c r="K238" i="2"/>
  <c r="M238" i="2" s="1"/>
  <c r="K239" i="2"/>
  <c r="M239" i="2" s="1"/>
  <c r="K240" i="2"/>
  <c r="M240" i="2" s="1"/>
  <c r="K241" i="2"/>
  <c r="M241" i="2" s="1"/>
  <c r="K242" i="2"/>
  <c r="M242" i="2" s="1"/>
  <c r="K243" i="2"/>
  <c r="M243" i="2" s="1"/>
  <c r="K244" i="2"/>
  <c r="M244" i="2" s="1"/>
  <c r="K245" i="2"/>
  <c r="M245" i="2" s="1"/>
  <c r="K246" i="2"/>
  <c r="M246" i="2" s="1"/>
  <c r="K247" i="2"/>
  <c r="M247" i="2" s="1"/>
  <c r="K248" i="2"/>
  <c r="M248" i="2" s="1"/>
  <c r="K249" i="2"/>
  <c r="M249" i="2" s="1"/>
  <c r="K250" i="2"/>
  <c r="M250" i="2" s="1"/>
  <c r="K251" i="2"/>
  <c r="M251" i="2" s="1"/>
  <c r="K252" i="2"/>
  <c r="M252" i="2" s="1"/>
  <c r="K253" i="2"/>
  <c r="M253" i="2" s="1"/>
  <c r="K254" i="2"/>
  <c r="M254" i="2" s="1"/>
  <c r="K255" i="2"/>
  <c r="M255" i="2" s="1"/>
  <c r="K256" i="2"/>
  <c r="M256" i="2" s="1"/>
  <c r="K257" i="2"/>
  <c r="M257" i="2" s="1"/>
  <c r="K258" i="2"/>
  <c r="M258" i="2" s="1"/>
  <c r="K259" i="2"/>
  <c r="M259" i="2" s="1"/>
  <c r="K260" i="2"/>
  <c r="M260" i="2" s="1"/>
  <c r="K261" i="2"/>
  <c r="M261" i="2" s="1"/>
  <c r="K262" i="2"/>
  <c r="M262" i="2" s="1"/>
  <c r="K263" i="2"/>
  <c r="M263" i="2" s="1"/>
  <c r="K264" i="2"/>
  <c r="M264" i="2" s="1"/>
  <c r="K265" i="2"/>
  <c r="M265" i="2" s="1"/>
  <c r="K266" i="2"/>
  <c r="M266" i="2" s="1"/>
  <c r="K267" i="2"/>
  <c r="M267" i="2" s="1"/>
  <c r="K268" i="2"/>
  <c r="M268" i="2" s="1"/>
  <c r="K269" i="2"/>
  <c r="M269" i="2" s="1"/>
  <c r="K270" i="2"/>
  <c r="M270" i="2" s="1"/>
  <c r="K271" i="2"/>
  <c r="M271" i="2" s="1"/>
  <c r="K272" i="2"/>
  <c r="M272" i="2" s="1"/>
  <c r="K273" i="2"/>
  <c r="M273" i="2" s="1"/>
  <c r="K274" i="2"/>
  <c r="M274" i="2" s="1"/>
  <c r="K275" i="2"/>
  <c r="M275" i="2" s="1"/>
  <c r="K276" i="2"/>
  <c r="M276" i="2" s="1"/>
  <c r="K277" i="2"/>
  <c r="M277" i="2" s="1"/>
  <c r="K278" i="2"/>
  <c r="M278" i="2" s="1"/>
  <c r="K279" i="2"/>
  <c r="M279" i="2" s="1"/>
  <c r="K280" i="2"/>
  <c r="M280" i="2" s="1"/>
  <c r="K281" i="2"/>
  <c r="M281" i="2" s="1"/>
  <c r="K282" i="2"/>
  <c r="M282" i="2" s="1"/>
  <c r="K283" i="2"/>
  <c r="M283" i="2" s="1"/>
  <c r="K284" i="2"/>
  <c r="M284" i="2" s="1"/>
  <c r="K285" i="2"/>
  <c r="M285" i="2" s="1"/>
  <c r="K286" i="2"/>
  <c r="M286" i="2" s="1"/>
  <c r="K287" i="2"/>
  <c r="M287" i="2" s="1"/>
  <c r="K288" i="2"/>
  <c r="M288" i="2" s="1"/>
  <c r="K289" i="2"/>
  <c r="M289" i="2" s="1"/>
  <c r="K290" i="2"/>
  <c r="M290" i="2" s="1"/>
  <c r="K291" i="2"/>
  <c r="M291" i="2" s="1"/>
  <c r="K292" i="2"/>
  <c r="M292" i="2" s="1"/>
  <c r="K293" i="2"/>
  <c r="M293" i="2" s="1"/>
  <c r="K294" i="2"/>
  <c r="M294" i="2" s="1"/>
  <c r="K295" i="2"/>
  <c r="M295" i="2" s="1"/>
  <c r="K296" i="2"/>
  <c r="M296" i="2" s="1"/>
  <c r="K297" i="2"/>
  <c r="M297" i="2" s="1"/>
  <c r="K298" i="2"/>
  <c r="M298" i="2" s="1"/>
  <c r="K299" i="2"/>
  <c r="M299" i="2" s="1"/>
  <c r="K300" i="2"/>
  <c r="M300" i="2" s="1"/>
  <c r="K301" i="2"/>
  <c r="M301" i="2" s="1"/>
  <c r="K302" i="2"/>
  <c r="M302" i="2" s="1"/>
  <c r="K303" i="2"/>
  <c r="M303" i="2" s="1"/>
  <c r="K304" i="2"/>
  <c r="M304" i="2" s="1"/>
  <c r="K305" i="2"/>
  <c r="M305" i="2" s="1"/>
  <c r="K306" i="2"/>
  <c r="M306" i="2" s="1"/>
  <c r="K307" i="2"/>
  <c r="M307" i="2" s="1"/>
  <c r="K308" i="2"/>
  <c r="M308" i="2" s="1"/>
  <c r="K309" i="2"/>
  <c r="M309" i="2" s="1"/>
  <c r="K310" i="2"/>
  <c r="M310" i="2" s="1"/>
  <c r="K311" i="2"/>
  <c r="M311" i="2" s="1"/>
  <c r="K312" i="2"/>
  <c r="M312" i="2" s="1"/>
  <c r="K313" i="2"/>
  <c r="M313" i="2" s="1"/>
  <c r="K314" i="2"/>
  <c r="M314" i="2" s="1"/>
  <c r="K315" i="2"/>
  <c r="M315" i="2" s="1"/>
  <c r="K316" i="2"/>
  <c r="M316" i="2" s="1"/>
  <c r="K317" i="2"/>
  <c r="M317" i="2" s="1"/>
  <c r="K318" i="2"/>
  <c r="M318" i="2" s="1"/>
  <c r="K319" i="2"/>
  <c r="M319" i="2" s="1"/>
  <c r="K320" i="2"/>
  <c r="M320" i="2" s="1"/>
  <c r="K321" i="2"/>
  <c r="M321" i="2" s="1"/>
  <c r="K322" i="2"/>
  <c r="M322" i="2" s="1"/>
  <c r="K323" i="2"/>
  <c r="M323" i="2" s="1"/>
  <c r="K324" i="2"/>
  <c r="M324" i="2" s="1"/>
  <c r="K325" i="2"/>
  <c r="M325" i="2" s="1"/>
  <c r="K326" i="2"/>
  <c r="M326" i="2" s="1"/>
  <c r="K327" i="2"/>
  <c r="M327" i="2" s="1"/>
  <c r="K328" i="2"/>
  <c r="M328" i="2" s="1"/>
  <c r="K329" i="2"/>
  <c r="M329" i="2" s="1"/>
  <c r="K330" i="2"/>
  <c r="M330" i="2" s="1"/>
  <c r="K331" i="2"/>
  <c r="M331" i="2" s="1"/>
  <c r="K332" i="2"/>
  <c r="M332" i="2" s="1"/>
  <c r="K333" i="2"/>
  <c r="M333" i="2" s="1"/>
  <c r="K334" i="2"/>
  <c r="M334" i="2" s="1"/>
  <c r="K335" i="2"/>
  <c r="M335" i="2" s="1"/>
  <c r="K336" i="2"/>
  <c r="M336" i="2" s="1"/>
  <c r="K337" i="2"/>
  <c r="M337" i="2" s="1"/>
  <c r="K338" i="2"/>
  <c r="M338" i="2" s="1"/>
  <c r="K339" i="2"/>
  <c r="M339" i="2" s="1"/>
  <c r="K340" i="2"/>
  <c r="M340" i="2" s="1"/>
  <c r="K341" i="2"/>
  <c r="M341" i="2" s="1"/>
  <c r="K342" i="2"/>
  <c r="M342" i="2" s="1"/>
  <c r="K343" i="2"/>
  <c r="M343" i="2" s="1"/>
  <c r="K344" i="2"/>
  <c r="M344" i="2" s="1"/>
  <c r="K345" i="2"/>
  <c r="M345" i="2" s="1"/>
  <c r="K346" i="2"/>
  <c r="M346" i="2" s="1"/>
  <c r="K347" i="2"/>
  <c r="M347" i="2" s="1"/>
  <c r="K348" i="2"/>
  <c r="M348" i="2" s="1"/>
  <c r="K349" i="2"/>
  <c r="M349" i="2" s="1"/>
  <c r="K350" i="2"/>
  <c r="M350" i="2" s="1"/>
  <c r="K351" i="2"/>
  <c r="M351" i="2" s="1"/>
  <c r="K352" i="2"/>
  <c r="M352" i="2" s="1"/>
  <c r="K353" i="2"/>
  <c r="M353" i="2" s="1"/>
  <c r="K354" i="2"/>
  <c r="M354" i="2" s="1"/>
  <c r="K355" i="2"/>
  <c r="M355" i="2" s="1"/>
  <c r="K356" i="2"/>
  <c r="M356" i="2" s="1"/>
  <c r="K357" i="2"/>
  <c r="M357" i="2" s="1"/>
  <c r="K358" i="2"/>
  <c r="M358" i="2" s="1"/>
  <c r="K359" i="2"/>
  <c r="M359" i="2" s="1"/>
  <c r="K360" i="2"/>
  <c r="M360" i="2" s="1"/>
  <c r="K361" i="2"/>
  <c r="M361" i="2" s="1"/>
  <c r="K362" i="2"/>
  <c r="M362" i="2" s="1"/>
  <c r="K363" i="2"/>
  <c r="M363" i="2" s="1"/>
  <c r="K364" i="2"/>
  <c r="M364" i="2" s="1"/>
  <c r="K365" i="2"/>
  <c r="M365" i="2" s="1"/>
  <c r="K366" i="2"/>
  <c r="M366" i="2" s="1"/>
  <c r="K367" i="2"/>
  <c r="M367" i="2" s="1"/>
  <c r="K368" i="2"/>
  <c r="M368" i="2" s="1"/>
  <c r="K369" i="2"/>
  <c r="M369" i="2" s="1"/>
  <c r="K370" i="2"/>
  <c r="M370" i="2" s="1"/>
  <c r="K371" i="2"/>
  <c r="M371" i="2" s="1"/>
  <c r="K372" i="2"/>
  <c r="M372" i="2" s="1"/>
  <c r="K373" i="2"/>
  <c r="M373" i="2" s="1"/>
  <c r="K374" i="2"/>
  <c r="M374" i="2" s="1"/>
  <c r="K375" i="2"/>
  <c r="M375" i="2" s="1"/>
  <c r="K376" i="2"/>
  <c r="M376" i="2" s="1"/>
  <c r="K377" i="2"/>
  <c r="M377" i="2" s="1"/>
  <c r="K378" i="2"/>
  <c r="M378" i="2" s="1"/>
  <c r="K106" i="2"/>
  <c r="M106" i="2" s="1"/>
  <c r="K107" i="2"/>
  <c r="M107" i="2" s="1"/>
  <c r="K108" i="2"/>
  <c r="M108" i="2" s="1"/>
  <c r="K109" i="2"/>
  <c r="M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M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M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132" i="2"/>
  <c r="M132" i="2" s="1"/>
  <c r="K133" i="2"/>
  <c r="M133" i="2" s="1"/>
  <c r="K134" i="2"/>
  <c r="M134" i="2" s="1"/>
  <c r="K135" i="2"/>
  <c r="M135" i="2" s="1"/>
  <c r="K136" i="2"/>
  <c r="M136" i="2" s="1"/>
  <c r="K137" i="2"/>
  <c r="M137" i="2" s="1"/>
  <c r="K138" i="2"/>
  <c r="M138" i="2" s="1"/>
  <c r="K139" i="2"/>
  <c r="M139" i="2" s="1"/>
  <c r="K140" i="2"/>
  <c r="M140" i="2" s="1"/>
  <c r="K141" i="2"/>
  <c r="M141" i="2" s="1"/>
  <c r="K142" i="2"/>
  <c r="M142" i="2" s="1"/>
  <c r="K143" i="2"/>
  <c r="M143" i="2" s="1"/>
  <c r="K144" i="2"/>
  <c r="M144" i="2" s="1"/>
  <c r="K145" i="2"/>
  <c r="M145" i="2" s="1"/>
  <c r="K146" i="2"/>
  <c r="M146" i="2" s="1"/>
  <c r="K147" i="2"/>
  <c r="M147" i="2" s="1"/>
  <c r="K148" i="2"/>
  <c r="M148" i="2" s="1"/>
  <c r="K149" i="2"/>
  <c r="M149" i="2" s="1"/>
  <c r="K150" i="2"/>
  <c r="M150" i="2" s="1"/>
  <c r="K151" i="2"/>
  <c r="M151" i="2" s="1"/>
  <c r="K152" i="2"/>
  <c r="M152" i="2" s="1"/>
  <c r="K153" i="2"/>
  <c r="M153" i="2" s="1"/>
  <c r="K154" i="2"/>
  <c r="M154" i="2" s="1"/>
  <c r="K155" i="2"/>
  <c r="M155" i="2" s="1"/>
  <c r="K156" i="2"/>
  <c r="M156" i="2" s="1"/>
  <c r="K157" i="2"/>
  <c r="M157" i="2" s="1"/>
  <c r="K158" i="2"/>
  <c r="M158" i="2" s="1"/>
  <c r="K159" i="2"/>
  <c r="M159" i="2" s="1"/>
  <c r="K160" i="2"/>
  <c r="M160" i="2" s="1"/>
  <c r="K161" i="2"/>
  <c r="M161" i="2" s="1"/>
  <c r="K162" i="2"/>
  <c r="M162" i="2" s="1"/>
  <c r="K163" i="2"/>
  <c r="M163" i="2" s="1"/>
  <c r="K164" i="2"/>
  <c r="M164" i="2" s="1"/>
  <c r="K165" i="2"/>
  <c r="M165" i="2" s="1"/>
  <c r="K166" i="2"/>
  <c r="M166" i="2" s="1"/>
  <c r="K167" i="2"/>
  <c r="M167" i="2" s="1"/>
  <c r="K168" i="2"/>
  <c r="M168" i="2" s="1"/>
  <c r="K169" i="2"/>
  <c r="M169" i="2" s="1"/>
  <c r="K170" i="2"/>
  <c r="M170" i="2" s="1"/>
  <c r="K171" i="2"/>
  <c r="M171" i="2" s="1"/>
  <c r="K172" i="2"/>
  <c r="M172" i="2" s="1"/>
  <c r="K173" i="2"/>
  <c r="M173" i="2" s="1"/>
  <c r="K174" i="2"/>
  <c r="M174" i="2" s="1"/>
  <c r="K175" i="2"/>
  <c r="M175" i="2" s="1"/>
  <c r="K176" i="2"/>
  <c r="M176" i="2" s="1"/>
  <c r="K177" i="2"/>
  <c r="M177" i="2" s="1"/>
  <c r="K178" i="2"/>
  <c r="M178" i="2" s="1"/>
  <c r="K179" i="2"/>
  <c r="M179" i="2" s="1"/>
  <c r="K180" i="2"/>
  <c r="M180" i="2" s="1"/>
  <c r="K181" i="2"/>
  <c r="M181" i="2" s="1"/>
  <c r="K182" i="2"/>
  <c r="M182" i="2" s="1"/>
  <c r="K183" i="2"/>
  <c r="M183" i="2" s="1"/>
  <c r="K184" i="2"/>
  <c r="M184" i="2" s="1"/>
  <c r="K185" i="2"/>
  <c r="M185" i="2" s="1"/>
  <c r="K186" i="2"/>
  <c r="M186" i="2" s="1"/>
  <c r="K187" i="2"/>
  <c r="M187" i="2" s="1"/>
  <c r="K188" i="2"/>
  <c r="M188" i="2" s="1"/>
  <c r="K189" i="2"/>
  <c r="M189" i="2" s="1"/>
  <c r="K190" i="2"/>
  <c r="M190" i="2" s="1"/>
  <c r="K191" i="2"/>
  <c r="M191" i="2" s="1"/>
  <c r="K192" i="2"/>
  <c r="M192" i="2" s="1"/>
  <c r="K193" i="2"/>
  <c r="M193" i="2" s="1"/>
  <c r="K194" i="2"/>
  <c r="M194" i="2" s="1"/>
  <c r="K195" i="2"/>
  <c r="M195" i="2" s="1"/>
  <c r="K196" i="2"/>
  <c r="M196" i="2" s="1"/>
  <c r="K197" i="2"/>
  <c r="M197" i="2" s="1"/>
  <c r="K198" i="2"/>
  <c r="M198" i="2" s="1"/>
  <c r="K199" i="2"/>
  <c r="M199" i="2" s="1"/>
  <c r="K200" i="2"/>
  <c r="M200" i="2" s="1"/>
  <c r="K201" i="2"/>
  <c r="M201" i="2" s="1"/>
  <c r="K202" i="2"/>
  <c r="M202" i="2" s="1"/>
  <c r="K203" i="2"/>
  <c r="M203" i="2" s="1"/>
  <c r="K204" i="2"/>
  <c r="M204" i="2" s="1"/>
  <c r="K205" i="2"/>
  <c r="M205" i="2" s="1"/>
  <c r="K206" i="2"/>
  <c r="M206" i="2" s="1"/>
  <c r="K207" i="2"/>
  <c r="M207" i="2" s="1"/>
  <c r="K208" i="2"/>
  <c r="M208" i="2" s="1"/>
  <c r="K209" i="2"/>
  <c r="M209" i="2" s="1"/>
  <c r="K3" i="2"/>
  <c r="M3" i="2" s="1"/>
  <c r="K4" i="2"/>
  <c r="M4" i="2" s="1"/>
  <c r="K5" i="2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M32" i="2" s="1"/>
  <c r="K33" i="2"/>
  <c r="M33" i="2" s="1"/>
  <c r="K34" i="2"/>
  <c r="M34" i="2" s="1"/>
  <c r="K35" i="2"/>
  <c r="M35" i="2" s="1"/>
  <c r="K36" i="2"/>
  <c r="M36" i="2" s="1"/>
  <c r="K37" i="2"/>
  <c r="M37" i="2" s="1"/>
  <c r="K38" i="2"/>
  <c r="M38" i="2" s="1"/>
  <c r="K39" i="2"/>
  <c r="M39" i="2" s="1"/>
  <c r="K40" i="2"/>
  <c r="M40" i="2" s="1"/>
  <c r="K41" i="2"/>
  <c r="M41" i="2" s="1"/>
  <c r="K42" i="2"/>
  <c r="M42" i="2" s="1"/>
  <c r="K43" i="2"/>
  <c r="M43" i="2" s="1"/>
  <c r="K44" i="2"/>
  <c r="M44" i="2" s="1"/>
  <c r="K45" i="2"/>
  <c r="M45" i="2" s="1"/>
  <c r="K46" i="2"/>
  <c r="M46" i="2" s="1"/>
  <c r="K47" i="2"/>
  <c r="M47" i="2" s="1"/>
  <c r="K48" i="2"/>
  <c r="M48" i="2" s="1"/>
  <c r="K49" i="2"/>
  <c r="M49" i="2" s="1"/>
  <c r="K50" i="2"/>
  <c r="M50" i="2" s="1"/>
  <c r="K51" i="2"/>
  <c r="M51" i="2" s="1"/>
  <c r="K52" i="2"/>
  <c r="M52" i="2" s="1"/>
  <c r="K53" i="2"/>
  <c r="M53" i="2" s="1"/>
  <c r="K54" i="2"/>
  <c r="M54" i="2" s="1"/>
  <c r="K55" i="2"/>
  <c r="M55" i="2" s="1"/>
  <c r="K56" i="2"/>
  <c r="M56" i="2" s="1"/>
  <c r="K57" i="2"/>
  <c r="M57" i="2" s="1"/>
  <c r="K58" i="2"/>
  <c r="M58" i="2" s="1"/>
  <c r="K59" i="2"/>
  <c r="M59" i="2" s="1"/>
  <c r="K60" i="2"/>
  <c r="M60" i="2" s="1"/>
  <c r="K61" i="2"/>
  <c r="M61" i="2" s="1"/>
  <c r="K62" i="2"/>
  <c r="M62" i="2" s="1"/>
  <c r="K63" i="2"/>
  <c r="M63" i="2" s="1"/>
  <c r="K64" i="2"/>
  <c r="M64" i="2" s="1"/>
  <c r="K65" i="2"/>
  <c r="M65" i="2" s="1"/>
  <c r="K66" i="2"/>
  <c r="M66" i="2" s="1"/>
  <c r="K67" i="2"/>
  <c r="M67" i="2" s="1"/>
  <c r="K68" i="2"/>
  <c r="M68" i="2" s="1"/>
  <c r="K69" i="2"/>
  <c r="M69" i="2" s="1"/>
  <c r="K70" i="2"/>
  <c r="M70" i="2" s="1"/>
  <c r="K71" i="2"/>
  <c r="M71" i="2" s="1"/>
  <c r="K72" i="2"/>
  <c r="M72" i="2" s="1"/>
  <c r="K73" i="2"/>
  <c r="M73" i="2" s="1"/>
  <c r="K74" i="2"/>
  <c r="M74" i="2" s="1"/>
  <c r="K75" i="2"/>
  <c r="M75" i="2" s="1"/>
  <c r="K76" i="2"/>
  <c r="M76" i="2" s="1"/>
  <c r="K77" i="2"/>
  <c r="M77" i="2" s="1"/>
  <c r="K78" i="2"/>
  <c r="M78" i="2" s="1"/>
  <c r="K79" i="2"/>
  <c r="M79" i="2" s="1"/>
  <c r="K80" i="2"/>
  <c r="M80" i="2" s="1"/>
  <c r="K81" i="2"/>
  <c r="M81" i="2" s="1"/>
  <c r="K82" i="2"/>
  <c r="M82" i="2" s="1"/>
  <c r="K83" i="2"/>
  <c r="M83" i="2" s="1"/>
  <c r="K84" i="2"/>
  <c r="M84" i="2" s="1"/>
  <c r="K85" i="2"/>
  <c r="M85" i="2" s="1"/>
  <c r="K86" i="2"/>
  <c r="M86" i="2" s="1"/>
  <c r="K87" i="2"/>
  <c r="M87" i="2" s="1"/>
  <c r="K88" i="2"/>
  <c r="M88" i="2" s="1"/>
  <c r="K89" i="2"/>
  <c r="M89" i="2" s="1"/>
  <c r="K90" i="2"/>
  <c r="M90" i="2" s="1"/>
  <c r="K91" i="2"/>
  <c r="M91" i="2" s="1"/>
  <c r="K92" i="2"/>
  <c r="M92" i="2" s="1"/>
  <c r="K93" i="2"/>
  <c r="M93" i="2" s="1"/>
  <c r="K94" i="2"/>
  <c r="M94" i="2" s="1"/>
  <c r="K95" i="2"/>
  <c r="M95" i="2" s="1"/>
  <c r="K96" i="2"/>
  <c r="M96" i="2" s="1"/>
  <c r="K97" i="2"/>
  <c r="M97" i="2" s="1"/>
  <c r="K98" i="2"/>
  <c r="M98" i="2" s="1"/>
  <c r="K99" i="2"/>
  <c r="M99" i="2" s="1"/>
  <c r="K100" i="2"/>
  <c r="M100" i="2" s="1"/>
  <c r="K101" i="2"/>
  <c r="M101" i="2" s="1"/>
  <c r="K102" i="2"/>
  <c r="M102" i="2" s="1"/>
  <c r="K103" i="2"/>
  <c r="M103" i="2" s="1"/>
  <c r="K104" i="2"/>
  <c r="M104" i="2" s="1"/>
  <c r="K105" i="2"/>
  <c r="M105" i="2" s="1"/>
  <c r="K2" i="2"/>
  <c r="M2" i="2" s="1"/>
</calcChain>
</file>

<file path=xl/sharedStrings.xml><?xml version="1.0" encoding="utf-8"?>
<sst xmlns="http://schemas.openxmlformats.org/spreadsheetml/2006/main" count="7507" uniqueCount="442">
  <si>
    <t>Марка конвектора</t>
  </si>
  <si>
    <t>Коралл</t>
  </si>
  <si>
    <t xml:space="preserve"> НКОН 05-08.50</t>
  </si>
  <si>
    <t>напольный</t>
  </si>
  <si>
    <t xml:space="preserve">ОАО «ФИРМА ИЗОТЕРМ» тел.+7(812)322-88-82
</t>
  </si>
  <si>
    <t xml:space="preserve"> НКОН 05-08.60</t>
  </si>
  <si>
    <t xml:space="preserve"> НКОН 05-08.70</t>
  </si>
  <si>
    <t xml:space="preserve"> НКОН 05-08.80</t>
  </si>
  <si>
    <t xml:space="preserve"> НКОН 05-08.90</t>
  </si>
  <si>
    <t xml:space="preserve"> НКОН 05-08.100</t>
  </si>
  <si>
    <t xml:space="preserve"> НКОН 05-08.110</t>
  </si>
  <si>
    <t xml:space="preserve"> НКОН 05-08.120</t>
  </si>
  <si>
    <t xml:space="preserve"> НКОН 05-08.130</t>
  </si>
  <si>
    <t xml:space="preserve"> НКОН 05-08.140</t>
  </si>
  <si>
    <t xml:space="preserve"> НКОН 05-08.150</t>
  </si>
  <si>
    <t xml:space="preserve"> НКОН 05-08.160</t>
  </si>
  <si>
    <t xml:space="preserve"> НКОН 05-08.170</t>
  </si>
  <si>
    <t xml:space="preserve"> НКОН 05-08.180</t>
  </si>
  <si>
    <t xml:space="preserve"> НКОН 05-08.190</t>
  </si>
  <si>
    <t xml:space="preserve"> НКОН 05-08.200</t>
  </si>
  <si>
    <t xml:space="preserve"> НКОН 05-08.210</t>
  </si>
  <si>
    <t xml:space="preserve"> НКОН 05-08.220</t>
  </si>
  <si>
    <t xml:space="preserve"> НКОН 05-08.230</t>
  </si>
  <si>
    <t xml:space="preserve"> НКОН 05-08.240</t>
  </si>
  <si>
    <t xml:space="preserve"> НКОН 05-08.250</t>
  </si>
  <si>
    <t xml:space="preserve"> НКОН 05-08.260</t>
  </si>
  <si>
    <t xml:space="preserve"> НКОН 05-08.270</t>
  </si>
  <si>
    <t xml:space="preserve"> НКОН 05-08.280</t>
  </si>
  <si>
    <t xml:space="preserve"> НКОН 05-08.290</t>
  </si>
  <si>
    <t xml:space="preserve"> НКОН 05-08.300</t>
  </si>
  <si>
    <t xml:space="preserve"> НКОН 05-08.50 Т2</t>
  </si>
  <si>
    <t xml:space="preserve"> НКОН 05-08.60 Т2</t>
  </si>
  <si>
    <t xml:space="preserve"> НКОН 05-08.70 Т2</t>
  </si>
  <si>
    <t xml:space="preserve"> НКОН 05-08.80 Т2</t>
  </si>
  <si>
    <t xml:space="preserve"> НКОН 05-08.90 Т2</t>
  </si>
  <si>
    <t xml:space="preserve"> НКОН 05-08.100 Т2</t>
  </si>
  <si>
    <t xml:space="preserve"> НКОН 05-08.110 Т2</t>
  </si>
  <si>
    <t xml:space="preserve"> НКОН 05-08.120 Т2</t>
  </si>
  <si>
    <t xml:space="preserve"> НКОН 05-08.130 Т2</t>
  </si>
  <si>
    <t xml:space="preserve"> НКОН 05-08.140 Т2</t>
  </si>
  <si>
    <t xml:space="preserve"> НКОН 05-08.150 Т2</t>
  </si>
  <si>
    <t xml:space="preserve"> НКОН 05-08.160 Т2</t>
  </si>
  <si>
    <t xml:space="preserve"> НКОН 05-08.170 Т2</t>
  </si>
  <si>
    <t xml:space="preserve"> НКОН 05-08.180 Т2</t>
  </si>
  <si>
    <t xml:space="preserve"> НКОН 05-08.190 Т2</t>
  </si>
  <si>
    <t xml:space="preserve"> НКОН 05-08.200 Т2</t>
  </si>
  <si>
    <t xml:space="preserve"> НКОН 05-08.210 Т2</t>
  </si>
  <si>
    <t xml:space="preserve"> НКОН 05-08.220 Т2</t>
  </si>
  <si>
    <t xml:space="preserve"> НКОН 05-08.230 Т2</t>
  </si>
  <si>
    <t xml:space="preserve"> НКОН 05-08.240 Т2</t>
  </si>
  <si>
    <t xml:space="preserve"> НКОН 05-08.250 Т2</t>
  </si>
  <si>
    <t xml:space="preserve"> НКОН 05-08.260 Т2</t>
  </si>
  <si>
    <t xml:space="preserve"> НКОН 05-08.270 Т2</t>
  </si>
  <si>
    <t xml:space="preserve"> НКОН 05-08.280 Т2</t>
  </si>
  <si>
    <t xml:space="preserve"> НКОН 05-08.290 Т2</t>
  </si>
  <si>
    <t xml:space="preserve"> НКОН 05-08.300 Т2</t>
  </si>
  <si>
    <t xml:space="preserve"> НКДН 05-08.50</t>
  </si>
  <si>
    <t xml:space="preserve"> НКДН 05-08.60</t>
  </si>
  <si>
    <t xml:space="preserve"> НКДН 05-08.70</t>
  </si>
  <si>
    <t xml:space="preserve"> НКДН 05-08.80</t>
  </si>
  <si>
    <t xml:space="preserve"> НКДН 05-08.90</t>
  </si>
  <si>
    <t xml:space="preserve"> НКДН 05-08.100</t>
  </si>
  <si>
    <t xml:space="preserve"> НКДН 05-08.110</t>
  </si>
  <si>
    <t xml:space="preserve"> НКДН 05-08.120</t>
  </si>
  <si>
    <t xml:space="preserve"> НКДН 05-08.130</t>
  </si>
  <si>
    <t xml:space="preserve"> НКДН 05-08.140</t>
  </si>
  <si>
    <t xml:space="preserve"> НКДН 05-08.150</t>
  </si>
  <si>
    <t xml:space="preserve"> НКДН 05-08.160</t>
  </si>
  <si>
    <t xml:space="preserve"> НКДН 05-08.170</t>
  </si>
  <si>
    <t xml:space="preserve"> НКДН 05-08.180</t>
  </si>
  <si>
    <t xml:space="preserve"> НКДН 05-08.190</t>
  </si>
  <si>
    <t xml:space="preserve"> НКДН 05-08.200</t>
  </si>
  <si>
    <t xml:space="preserve"> НКДН 05-08.210</t>
  </si>
  <si>
    <t xml:space="preserve"> НКДН 05-08.220</t>
  </si>
  <si>
    <t xml:space="preserve"> НКДН 05-08.230</t>
  </si>
  <si>
    <t xml:space="preserve"> НКДН 05-08.240</t>
  </si>
  <si>
    <t xml:space="preserve"> НКДН 05-08.250</t>
  </si>
  <si>
    <t xml:space="preserve"> НКДН 05-08.260</t>
  </si>
  <si>
    <t xml:space="preserve"> НКДН 05-08.270</t>
  </si>
  <si>
    <t xml:space="preserve"> НКДН 05-08.280</t>
  </si>
  <si>
    <t xml:space="preserve"> НКДН 05-08.290</t>
  </si>
  <si>
    <t xml:space="preserve"> НКДН 05-08.300</t>
  </si>
  <si>
    <t xml:space="preserve"> НКДН 05-08.50 Т2</t>
  </si>
  <si>
    <t xml:space="preserve"> НКДН 05-08.60 Т2</t>
  </si>
  <si>
    <t xml:space="preserve"> НКДН 05-08.70 Т2</t>
  </si>
  <si>
    <t xml:space="preserve"> НКДН 05-08.80 Т2</t>
  </si>
  <si>
    <t xml:space="preserve"> НКДН 05-08.90 Т2</t>
  </si>
  <si>
    <t xml:space="preserve"> НКДН 05-08.100 Т2</t>
  </si>
  <si>
    <t xml:space="preserve"> НКДН 05-08.110 Т2</t>
  </si>
  <si>
    <t xml:space="preserve"> НКДН 05-08.120 Т2</t>
  </si>
  <si>
    <t xml:space="preserve"> НКДН 05-08.130 Т2</t>
  </si>
  <si>
    <t xml:space="preserve"> НКДН 05-08.140 Т2</t>
  </si>
  <si>
    <t xml:space="preserve"> НКДН 05-08.150 Т2</t>
  </si>
  <si>
    <t xml:space="preserve"> НКДН 05-08.160 Т2</t>
  </si>
  <si>
    <t xml:space="preserve"> НКДН 05-08.170 Т2</t>
  </si>
  <si>
    <t xml:space="preserve"> НКДН 05-08.180 Т2</t>
  </si>
  <si>
    <t xml:space="preserve"> НКДН 05-08.190 Т2</t>
  </si>
  <si>
    <t xml:space="preserve"> НКДН 05-08.200 Т2</t>
  </si>
  <si>
    <t xml:space="preserve"> НКДН 05-08.210 Т2</t>
  </si>
  <si>
    <t xml:space="preserve"> НКДН 05-08.220 Т2</t>
  </si>
  <si>
    <t xml:space="preserve"> НКДН 05-08.230 Т2</t>
  </si>
  <si>
    <t xml:space="preserve"> НКДН 05-08.240 Т2</t>
  </si>
  <si>
    <t xml:space="preserve"> НКДН 05-08.250 Т2</t>
  </si>
  <si>
    <t xml:space="preserve"> НКДН 05-08.260 Т2</t>
  </si>
  <si>
    <t xml:space="preserve"> НКДН 05-08.270 Т2</t>
  </si>
  <si>
    <t xml:space="preserve"> НКДН 05-08.280 Т2</t>
  </si>
  <si>
    <t xml:space="preserve"> НКДН 05-08.290 Т2</t>
  </si>
  <si>
    <t xml:space="preserve"> НКДН 05-08.300 Т2</t>
  </si>
  <si>
    <t xml:space="preserve"> НКОН 05-10.50</t>
  </si>
  <si>
    <t xml:space="preserve"> НКОН 05-10.60</t>
  </si>
  <si>
    <t xml:space="preserve"> НКОН 05-10.70</t>
  </si>
  <si>
    <t xml:space="preserve"> НКОН 05-10.80</t>
  </si>
  <si>
    <t xml:space="preserve"> НКОН 05-10.90</t>
  </si>
  <si>
    <t xml:space="preserve"> НКОН 05-10.100</t>
  </si>
  <si>
    <t xml:space="preserve"> НКОН 05-10.110</t>
  </si>
  <si>
    <t xml:space="preserve"> НКОН 05-10.120</t>
  </si>
  <si>
    <t xml:space="preserve"> НКОН 05-10.130</t>
  </si>
  <si>
    <t xml:space="preserve"> НКОН 05-10.140</t>
  </si>
  <si>
    <t xml:space="preserve"> НКОН 05-10.200</t>
  </si>
  <si>
    <t xml:space="preserve"> НКОН 05-10.160</t>
  </si>
  <si>
    <t xml:space="preserve"> НКОН 05-10.170</t>
  </si>
  <si>
    <t xml:space="preserve"> НКОН 05-10.180</t>
  </si>
  <si>
    <t xml:space="preserve"> НКОН 05-10.190</t>
  </si>
  <si>
    <t xml:space="preserve"> НКОН 05-10.210</t>
  </si>
  <si>
    <t xml:space="preserve"> НКОН 05-10.220</t>
  </si>
  <si>
    <t xml:space="preserve"> НКОН 05-10.230</t>
  </si>
  <si>
    <t xml:space="preserve"> НКОН 05-10.240</t>
  </si>
  <si>
    <t xml:space="preserve"> НКОН 05-10.250</t>
  </si>
  <si>
    <t xml:space="preserve"> НКОН 05-10.260</t>
  </si>
  <si>
    <t xml:space="preserve"> НКОН 05-10.270</t>
  </si>
  <si>
    <t xml:space="preserve"> НКОН 05-10.280</t>
  </si>
  <si>
    <t xml:space="preserve"> НКОН 05-10.290</t>
  </si>
  <si>
    <t xml:space="preserve"> НКОН 05-10.300</t>
  </si>
  <si>
    <t xml:space="preserve"> НКОН 05-10.50 Т2</t>
  </si>
  <si>
    <t xml:space="preserve"> НКОН 05-10.60 Т2</t>
  </si>
  <si>
    <t xml:space="preserve"> НКОН 05-10.70 Т2</t>
  </si>
  <si>
    <t xml:space="preserve"> НКОН 05-10.80 Т2</t>
  </si>
  <si>
    <t xml:space="preserve"> НКОН 05-10.90 Т2</t>
  </si>
  <si>
    <t xml:space="preserve"> НКОН 05-10.100 Т2</t>
  </si>
  <si>
    <t xml:space="preserve"> НКОН 05-10.110 Т2</t>
  </si>
  <si>
    <t xml:space="preserve"> НКОН 05-10.120 Т2</t>
  </si>
  <si>
    <t xml:space="preserve"> НКОН 05-10.130 Т2</t>
  </si>
  <si>
    <t xml:space="preserve"> НКОН 05-10.140 Т2</t>
  </si>
  <si>
    <t xml:space="preserve"> НКОН 05-10.200 Т2</t>
  </si>
  <si>
    <t xml:space="preserve"> НКОН 05-10.160 Т2</t>
  </si>
  <si>
    <t xml:space="preserve"> НКОН 05-10.170 Т2</t>
  </si>
  <si>
    <t xml:space="preserve"> НКОН 05-10.180 Т2</t>
  </si>
  <si>
    <t xml:space="preserve"> НКОН 05-10.190 Т2</t>
  </si>
  <si>
    <t xml:space="preserve"> НКОН 05-10.210 Т2</t>
  </si>
  <si>
    <t xml:space="preserve"> НКОН 05-10.220 Т2</t>
  </si>
  <si>
    <t xml:space="preserve"> НКОН 05-10.230 Т2</t>
  </si>
  <si>
    <t xml:space="preserve"> НКОН 05-10.240 Т2</t>
  </si>
  <si>
    <t xml:space="preserve"> НКОН 05-10.250 Т2</t>
  </si>
  <si>
    <t xml:space="preserve"> НКОН 05-10.260 Т2</t>
  </si>
  <si>
    <t xml:space="preserve"> НКОН 05-10.270 Т2</t>
  </si>
  <si>
    <t xml:space="preserve"> НКОН 05-10.280 Т2</t>
  </si>
  <si>
    <t xml:space="preserve"> НКОН 05-10.290 Т2</t>
  </si>
  <si>
    <t xml:space="preserve"> НКОН 05-10.300 Т2</t>
  </si>
  <si>
    <t xml:space="preserve"> НКДН 05-10.50</t>
  </si>
  <si>
    <t xml:space="preserve"> НКДН 05-10.60</t>
  </si>
  <si>
    <t xml:space="preserve"> НКДН 05-10.70</t>
  </si>
  <si>
    <t xml:space="preserve"> НКДН 05-10.80</t>
  </si>
  <si>
    <t xml:space="preserve"> НКДН 05-10.90</t>
  </si>
  <si>
    <t xml:space="preserve"> НКДН 05-10.100</t>
  </si>
  <si>
    <t xml:space="preserve"> НКДН 05-10.110</t>
  </si>
  <si>
    <t xml:space="preserve"> НКДН 05-10.120</t>
  </si>
  <si>
    <t xml:space="preserve"> НКДН 05-10.130</t>
  </si>
  <si>
    <t xml:space="preserve"> НКДН 05-10.140</t>
  </si>
  <si>
    <t xml:space="preserve"> НКДН 05-10.200</t>
  </si>
  <si>
    <t xml:space="preserve"> НКДН 05-10.160</t>
  </si>
  <si>
    <t xml:space="preserve"> НКДН 05-10.170</t>
  </si>
  <si>
    <t xml:space="preserve"> НКДН 05-10.180</t>
  </si>
  <si>
    <t xml:space="preserve"> НКДН 05-10.190</t>
  </si>
  <si>
    <t xml:space="preserve"> НКДН 05-10.210</t>
  </si>
  <si>
    <t xml:space="preserve"> НКДН 05-10.220</t>
  </si>
  <si>
    <t xml:space="preserve"> НКДН 05-10.230</t>
  </si>
  <si>
    <t xml:space="preserve"> НКДН 05-10.240</t>
  </si>
  <si>
    <t xml:space="preserve"> НКДН 05-10.250</t>
  </si>
  <si>
    <t xml:space="preserve"> НКДН 05-10.260</t>
  </si>
  <si>
    <t xml:space="preserve"> НКДН 05-10.270</t>
  </si>
  <si>
    <t xml:space="preserve"> НКДН 05-10.280</t>
  </si>
  <si>
    <t xml:space="preserve"> НКДН 05-10.290</t>
  </si>
  <si>
    <t xml:space="preserve"> НКДН 05-10.300</t>
  </si>
  <si>
    <t xml:space="preserve"> НКДН 05-10.50 Т2</t>
  </si>
  <si>
    <t xml:space="preserve"> НКДН 05-10.60 Т2</t>
  </si>
  <si>
    <t xml:space="preserve"> НКДН 05-10.70 Т2</t>
  </si>
  <si>
    <t xml:space="preserve"> НКДН 05-10.80 Т2</t>
  </si>
  <si>
    <t xml:space="preserve"> НКДН 05-10.90 Т2</t>
  </si>
  <si>
    <t xml:space="preserve"> НКДН 05-10.100 Т2</t>
  </si>
  <si>
    <t xml:space="preserve"> НКДН 05-10.110 Т2</t>
  </si>
  <si>
    <t xml:space="preserve"> НКДН 05-10.120 Т2</t>
  </si>
  <si>
    <t xml:space="preserve"> НКДН 05-10.130 Т2</t>
  </si>
  <si>
    <t xml:space="preserve"> НКДН 05-10.140 Т2</t>
  </si>
  <si>
    <t xml:space="preserve"> НКДН 05-10.200 Т2</t>
  </si>
  <si>
    <t xml:space="preserve"> НКДН 05-10.160 Т2</t>
  </si>
  <si>
    <t xml:space="preserve"> НКДН 05-10.170 Т2</t>
  </si>
  <si>
    <t xml:space="preserve"> НКДН 05-10.180 Т2</t>
  </si>
  <si>
    <t xml:space="preserve"> НКДН 05-10.190 Т2</t>
  </si>
  <si>
    <t xml:space="preserve"> НКДН 05-10.210 Т2</t>
  </si>
  <si>
    <t xml:space="preserve"> НКДН 05-10.220 Т2</t>
  </si>
  <si>
    <t xml:space="preserve"> НКДН 05-10.230 Т2</t>
  </si>
  <si>
    <t xml:space="preserve"> НКДН 05-10.240 Т2</t>
  </si>
  <si>
    <t xml:space="preserve"> НКДН 05-10.250 Т2</t>
  </si>
  <si>
    <t xml:space="preserve"> НКДН 05-10.260 Т2</t>
  </si>
  <si>
    <t xml:space="preserve"> НКДН 05-10.270 Т2</t>
  </si>
  <si>
    <t xml:space="preserve"> НКДН 05-10.280 Т2</t>
  </si>
  <si>
    <t xml:space="preserve"> НКДН 05-10.290 Т2</t>
  </si>
  <si>
    <t xml:space="preserve"> НКДН 05-10.300 Т2</t>
  </si>
  <si>
    <t xml:space="preserve"> НКОН 10-15.50</t>
  </si>
  <si>
    <t xml:space="preserve"> НКОН 10-15.60</t>
  </si>
  <si>
    <t xml:space="preserve"> НКОН 10-15.70</t>
  </si>
  <si>
    <t xml:space="preserve"> НКОН 10-15.80</t>
  </si>
  <si>
    <t xml:space="preserve"> НКОН 10-15.90</t>
  </si>
  <si>
    <t xml:space="preserve"> НКОН 10-15.100</t>
  </si>
  <si>
    <t xml:space="preserve"> НКОН 10-15.110</t>
  </si>
  <si>
    <t xml:space="preserve"> НКОН 10-15.120</t>
  </si>
  <si>
    <t xml:space="preserve"> НКОН 10-15.130</t>
  </si>
  <si>
    <t xml:space="preserve"> НКОН 10-15.140</t>
  </si>
  <si>
    <t xml:space="preserve"> НКОН 10-15.250</t>
  </si>
  <si>
    <t xml:space="preserve"> НКОН 10-15.160</t>
  </si>
  <si>
    <t xml:space="preserve"> НКОН 10-15.170</t>
  </si>
  <si>
    <t xml:space="preserve"> НКОН 10-15.180</t>
  </si>
  <si>
    <t xml:space="preserve"> НКОН 10-15.190</t>
  </si>
  <si>
    <t xml:space="preserve"> НКОН 10-15.210</t>
  </si>
  <si>
    <t xml:space="preserve"> НКОН 10-15.220</t>
  </si>
  <si>
    <t xml:space="preserve"> НКОН 10-15.230</t>
  </si>
  <si>
    <t xml:space="preserve"> НКОН 10-15.240</t>
  </si>
  <si>
    <t xml:space="preserve"> НКОН 10-15.260</t>
  </si>
  <si>
    <t xml:space="preserve"> НКОН 10-15.270</t>
  </si>
  <si>
    <t xml:space="preserve"> НКОН 10-15.280</t>
  </si>
  <si>
    <t xml:space="preserve"> НКОН 10-15.290</t>
  </si>
  <si>
    <t xml:space="preserve"> НКОН 10-15.300</t>
  </si>
  <si>
    <t xml:space="preserve"> НКОН 10-15.50 Т2</t>
  </si>
  <si>
    <t xml:space="preserve"> НКОН 10-15.60 Т2</t>
  </si>
  <si>
    <t xml:space="preserve"> НКОН 10-15.70 Т2</t>
  </si>
  <si>
    <t xml:space="preserve"> НКОН 10-15.80 Т2</t>
  </si>
  <si>
    <t xml:space="preserve"> НКОН 10-15.90 Т2</t>
  </si>
  <si>
    <t xml:space="preserve"> НКОН 10-15.100 Т2</t>
  </si>
  <si>
    <t xml:space="preserve"> НКОН 10-15.110 Т2</t>
  </si>
  <si>
    <t xml:space="preserve"> НКОН 10-15.120 Т2</t>
  </si>
  <si>
    <t xml:space="preserve"> НКОН 10-15.130 Т2</t>
  </si>
  <si>
    <t xml:space="preserve"> НКОН 10-15.140 Т2</t>
  </si>
  <si>
    <t xml:space="preserve"> НКОН 10-15.250 Т2</t>
  </si>
  <si>
    <t xml:space="preserve"> НКОН 10-15.160 Т2</t>
  </si>
  <si>
    <t xml:space="preserve"> НКОН 10-15.170 Т2</t>
  </si>
  <si>
    <t xml:space="preserve"> НКОН 10-15.180 Т2</t>
  </si>
  <si>
    <t xml:space="preserve"> НКОН 10-15.190 Т2</t>
  </si>
  <si>
    <t xml:space="preserve"> НКОН 10-15.210 Т2</t>
  </si>
  <si>
    <t xml:space="preserve"> НКОН 10-15.220 Т2</t>
  </si>
  <si>
    <t xml:space="preserve"> НКОН 10-15.230 Т2</t>
  </si>
  <si>
    <t xml:space="preserve"> НКОН 10-15.240 Т2</t>
  </si>
  <si>
    <t xml:space="preserve"> НКОН 10-15.260 Т2</t>
  </si>
  <si>
    <t xml:space="preserve"> НКОН 10-15.270 Т2</t>
  </si>
  <si>
    <t xml:space="preserve"> НКОН 10-15.280 Т2</t>
  </si>
  <si>
    <t xml:space="preserve"> НКОН 10-15.290 Т2</t>
  </si>
  <si>
    <t xml:space="preserve"> НКОН 10-15.300 Т2</t>
  </si>
  <si>
    <t xml:space="preserve"> НКДН 10-15.50</t>
  </si>
  <si>
    <t xml:space="preserve"> НКДН 10-15.60</t>
  </si>
  <si>
    <t xml:space="preserve"> НКДН 10-15.70</t>
  </si>
  <si>
    <t xml:space="preserve"> НКДН 10-15.80</t>
  </si>
  <si>
    <t xml:space="preserve"> НКДН 10-15.90</t>
  </si>
  <si>
    <t xml:space="preserve"> НКДН 10-15.100</t>
  </si>
  <si>
    <t xml:space="preserve"> НКДН 10-15.110</t>
  </si>
  <si>
    <t xml:space="preserve"> НКДН 10-15.120</t>
  </si>
  <si>
    <t xml:space="preserve"> НКДН 10-15.130</t>
  </si>
  <si>
    <t xml:space="preserve"> НКДН 10-15.140</t>
  </si>
  <si>
    <t xml:space="preserve"> НКДН 10-15.250</t>
  </si>
  <si>
    <t xml:space="preserve"> НКДН 10-15.160</t>
  </si>
  <si>
    <t xml:space="preserve"> НКДН 10-15.170</t>
  </si>
  <si>
    <t xml:space="preserve"> НКДН 10-15.180</t>
  </si>
  <si>
    <t xml:space="preserve"> НКДН 10-15.190</t>
  </si>
  <si>
    <t xml:space="preserve"> НКДН 10-15.210</t>
  </si>
  <si>
    <t xml:space="preserve"> НКДН 10-15.220</t>
  </si>
  <si>
    <t xml:space="preserve"> НКДН 10-15.230</t>
  </si>
  <si>
    <t xml:space="preserve"> НКДН 10-15.240</t>
  </si>
  <si>
    <t xml:space="preserve"> НКДН 10-15.260</t>
  </si>
  <si>
    <t xml:space="preserve"> НКДН 10-15.270</t>
  </si>
  <si>
    <t xml:space="preserve"> НКДН 10-15.280</t>
  </si>
  <si>
    <t xml:space="preserve"> НКДН 10-15.290</t>
  </si>
  <si>
    <t xml:space="preserve"> НКДН 10-15.300</t>
  </si>
  <si>
    <t xml:space="preserve"> НКДН 10-15.50 Т2</t>
  </si>
  <si>
    <t xml:space="preserve"> НКДН 10-15.60 Т2</t>
  </si>
  <si>
    <t xml:space="preserve"> НКДН 10-15.70 Т2</t>
  </si>
  <si>
    <t xml:space="preserve"> НКДН 10-15.80 Т2</t>
  </si>
  <si>
    <t xml:space="preserve"> НКДН 10-15.90 Т2</t>
  </si>
  <si>
    <t xml:space="preserve"> НКДН 10-15.100 Т2</t>
  </si>
  <si>
    <t xml:space="preserve"> НКДН 10-15.110 Т2</t>
  </si>
  <si>
    <t xml:space="preserve"> НКДН 10-15.120 Т2</t>
  </si>
  <si>
    <t xml:space="preserve"> НКДН 10-15.130 Т2</t>
  </si>
  <si>
    <t xml:space="preserve"> НКДН 10-15.140 Т2</t>
  </si>
  <si>
    <t xml:space="preserve"> НКДН 10-15.250 Т2</t>
  </si>
  <si>
    <t xml:space="preserve"> НКДН 10-15.160 Т2</t>
  </si>
  <si>
    <t xml:space="preserve"> НКДН 10-15.170 Т2</t>
  </si>
  <si>
    <t xml:space="preserve"> НКДН 10-15.180 Т2</t>
  </si>
  <si>
    <t xml:space="preserve"> НКДН 10-15.190 Т2</t>
  </si>
  <si>
    <t xml:space="preserve"> НКДН 10-15.210 Т2</t>
  </si>
  <si>
    <t xml:space="preserve"> НКДН 10-15.220 Т2</t>
  </si>
  <si>
    <t xml:space="preserve"> НКДН 10-15.230 Т2</t>
  </si>
  <si>
    <t xml:space="preserve"> НКДН 10-15.240 Т2</t>
  </si>
  <si>
    <t xml:space="preserve"> НКДН 10-15.260 Т2</t>
  </si>
  <si>
    <t xml:space="preserve"> НКДН 10-15.270 Т2</t>
  </si>
  <si>
    <t xml:space="preserve"> НКДН 10-15.280 Т2</t>
  </si>
  <si>
    <t xml:space="preserve"> НКДН 10-15.290 Т2</t>
  </si>
  <si>
    <t xml:space="preserve"> НКДН 10-15.300 Т2</t>
  </si>
  <si>
    <t xml:space="preserve"> НКОН 20-25.50</t>
  </si>
  <si>
    <t xml:space="preserve"> НКОН 20-25.60</t>
  </si>
  <si>
    <t xml:space="preserve"> НКОН 20-25.70</t>
  </si>
  <si>
    <t xml:space="preserve"> НКОН 20-25.80</t>
  </si>
  <si>
    <t xml:space="preserve"> НКОН 20-25.90</t>
  </si>
  <si>
    <t xml:space="preserve"> НКОН 20-25.100</t>
  </si>
  <si>
    <t xml:space="preserve"> НКОН 20-25.110</t>
  </si>
  <si>
    <t xml:space="preserve"> НКОН 20-25.120</t>
  </si>
  <si>
    <t xml:space="preserve"> НКОН 20-25.130</t>
  </si>
  <si>
    <t xml:space="preserve"> НКОН 20-25.140</t>
  </si>
  <si>
    <t xml:space="preserve"> НКОН 20-25.160</t>
  </si>
  <si>
    <t xml:space="preserve"> НКОН 20-25.170</t>
  </si>
  <si>
    <t xml:space="preserve"> НКОН 20-25.180</t>
  </si>
  <si>
    <t xml:space="preserve"> НКОН 20-25.190</t>
  </si>
  <si>
    <t xml:space="preserve"> НКОН 20-25.210</t>
  </si>
  <si>
    <t xml:space="preserve"> НКОН 20-25.220</t>
  </si>
  <si>
    <t xml:space="preserve"> НКОН 20-25.230</t>
  </si>
  <si>
    <t xml:space="preserve"> НКОН 20-25.240</t>
  </si>
  <si>
    <t xml:space="preserve"> НКОН 20-25.260</t>
  </si>
  <si>
    <t xml:space="preserve"> НКОН 20-25.270</t>
  </si>
  <si>
    <t xml:space="preserve"> НКОН 20-25.280</t>
  </si>
  <si>
    <t xml:space="preserve"> НКОН 20-25.290</t>
  </si>
  <si>
    <t xml:space="preserve"> НКОН 20-25.300</t>
  </si>
  <si>
    <t xml:space="preserve"> НКОН 20-25.50 Т2</t>
  </si>
  <si>
    <t xml:space="preserve"> НКОН 20-25.60 Т2</t>
  </si>
  <si>
    <t xml:space="preserve"> НКОН 20-25.70 Т2</t>
  </si>
  <si>
    <t xml:space="preserve"> НКОН 20-25.80 Т2</t>
  </si>
  <si>
    <t xml:space="preserve"> НКОН 20-25.90 Т2</t>
  </si>
  <si>
    <t xml:space="preserve"> НКОН 20-25.100 Т2</t>
  </si>
  <si>
    <t xml:space="preserve"> НКОН 20-25.110 Т2</t>
  </si>
  <si>
    <t xml:space="preserve"> НКОН 20-25.120 Т2</t>
  </si>
  <si>
    <t xml:space="preserve"> НКОН 20-25.130 Т2</t>
  </si>
  <si>
    <t xml:space="preserve"> НКОН 20-25.140 Т2</t>
  </si>
  <si>
    <t xml:space="preserve"> НКОН 20-25.160 Т2</t>
  </si>
  <si>
    <t xml:space="preserve"> НКОН 20-25.170 Т2</t>
  </si>
  <si>
    <t xml:space="preserve"> НКОН 20-25.180 Т2</t>
  </si>
  <si>
    <t xml:space="preserve"> НКОН 20-25.190 Т2</t>
  </si>
  <si>
    <t xml:space="preserve"> НКОН 20-25.210 Т2</t>
  </si>
  <si>
    <t xml:space="preserve"> НКОН 20-25.220 Т2</t>
  </si>
  <si>
    <t xml:space="preserve"> НКОН 20-25.230 Т2</t>
  </si>
  <si>
    <t xml:space="preserve"> НКОН 20-25.240 Т2</t>
  </si>
  <si>
    <t xml:space="preserve"> НКОН 20-25.260 Т2</t>
  </si>
  <si>
    <t xml:space="preserve"> НКОН 20-25.270 Т2</t>
  </si>
  <si>
    <t xml:space="preserve"> НКОН 20-25.280 Т2</t>
  </si>
  <si>
    <t xml:space="preserve"> НКОН 20-25.290 Т2</t>
  </si>
  <si>
    <t xml:space="preserve"> НКОН 20-25.300 Т2</t>
  </si>
  <si>
    <t xml:space="preserve"> НКДН 20-25.50</t>
  </si>
  <si>
    <t xml:space="preserve"> НКДН 20-25.60</t>
  </si>
  <si>
    <t xml:space="preserve"> НКДН 20-25.70</t>
  </si>
  <si>
    <t xml:space="preserve"> НКДН 20-25.80</t>
  </si>
  <si>
    <t xml:space="preserve"> НКДН 20-25.90</t>
  </si>
  <si>
    <t xml:space="preserve"> НКДН 20-25.100</t>
  </si>
  <si>
    <t xml:space="preserve"> НКДН 20-25.110</t>
  </si>
  <si>
    <t xml:space="preserve"> НКДН 20-25.120</t>
  </si>
  <si>
    <t xml:space="preserve"> НКДН 20-25.130</t>
  </si>
  <si>
    <t xml:space="preserve"> НКДН 20-25.140</t>
  </si>
  <si>
    <t xml:space="preserve"> НКДН 20-25.160</t>
  </si>
  <si>
    <t xml:space="preserve"> НКДН 20-25.170</t>
  </si>
  <si>
    <t xml:space="preserve"> НКДН 20-25.180</t>
  </si>
  <si>
    <t xml:space="preserve"> НКДН 20-25.190</t>
  </si>
  <si>
    <t xml:space="preserve"> НКДН 20-25.210</t>
  </si>
  <si>
    <t xml:space="preserve"> НКДН 20-25.220</t>
  </si>
  <si>
    <t xml:space="preserve"> НКДН 20-25.230</t>
  </si>
  <si>
    <t xml:space="preserve"> НКДН 20-25.240</t>
  </si>
  <si>
    <t xml:space="preserve"> НКДН 20-25.260</t>
  </si>
  <si>
    <t xml:space="preserve"> НКДН 20-25.270</t>
  </si>
  <si>
    <t xml:space="preserve"> НКДН 20-25.280</t>
  </si>
  <si>
    <t xml:space="preserve"> НКДН 20-25.290</t>
  </si>
  <si>
    <t xml:space="preserve"> НКДН 20-25.300</t>
  </si>
  <si>
    <t xml:space="preserve"> НКДН 20-25.50 Т2</t>
  </si>
  <si>
    <t xml:space="preserve"> НКДН 20-25.60 Т2</t>
  </si>
  <si>
    <t xml:space="preserve"> НКДН 20-25.70 Т2</t>
  </si>
  <si>
    <t xml:space="preserve"> НКДН 20-25.80 Т2</t>
  </si>
  <si>
    <t xml:space="preserve"> НКДН 20-25.90 Т2</t>
  </si>
  <si>
    <t xml:space="preserve"> НКДН 20-25.100 Т2</t>
  </si>
  <si>
    <t xml:space="preserve"> НКДН 20-25.110 Т2</t>
  </si>
  <si>
    <t xml:space="preserve"> НКДН 20-25.120 Т2</t>
  </si>
  <si>
    <t xml:space="preserve"> НКДН 20-25.130 Т2</t>
  </si>
  <si>
    <t xml:space="preserve"> НКДН 20-25.140 Т2</t>
  </si>
  <si>
    <t xml:space="preserve"> НКДН 20-25.160 Т2</t>
  </si>
  <si>
    <t xml:space="preserve"> НКДН 20-25.170 Т2</t>
  </si>
  <si>
    <t xml:space="preserve"> НКДН 20-25.180 Т2</t>
  </si>
  <si>
    <t xml:space="preserve"> НКДН 20-25.190 Т2</t>
  </si>
  <si>
    <t xml:space="preserve"> НКДН 20-25.210 Т2</t>
  </si>
  <si>
    <t xml:space="preserve"> НКДН 20-25.220 Т2</t>
  </si>
  <si>
    <t xml:space="preserve"> НКДН 20-25.230 Т2</t>
  </si>
  <si>
    <t xml:space="preserve"> НКДН 20-25.240 Т2</t>
  </si>
  <si>
    <t xml:space="preserve"> НКДН 20-25.260 Т2</t>
  </si>
  <si>
    <t xml:space="preserve"> НКДН 20-25.270 Т2</t>
  </si>
  <si>
    <t xml:space="preserve"> НКДН 20-25.280 Т2</t>
  </si>
  <si>
    <t xml:space="preserve"> НКДН 20-25.290 Т2</t>
  </si>
  <si>
    <t xml:space="preserve"> НКДН 20-25.300 Т2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</si>
  <si>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</si>
  <si>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</si>
  <si>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</si>
  <si>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</si>
  <si>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</si>
  <si>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</si>
  <si>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</si>
  <si>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</si>
  <si>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</si>
  <si>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НКДН 05-10.150 Т2</t>
  </si>
  <si>
    <t xml:space="preserve"> НКДН 05-10.150</t>
  </si>
  <si>
    <t xml:space="preserve"> НКДН 10-15.150</t>
  </si>
  <si>
    <t xml:space="preserve"> НКДН 10-15.200</t>
  </si>
  <si>
    <t xml:space="preserve"> НКДН 10-15.150 Т2</t>
  </si>
  <si>
    <t xml:space="preserve"> НКДН 10-15.200 Т2</t>
  </si>
  <si>
    <t xml:space="preserve"> НКДН 20-25.150</t>
  </si>
  <si>
    <t xml:space="preserve"> НКДН 20-25.200</t>
  </si>
  <si>
    <t xml:space="preserve"> НКДН 20-25.250</t>
  </si>
  <si>
    <t xml:space="preserve"> НКДН 20-25.150 Т2</t>
  </si>
  <si>
    <t xml:space="preserve"> НКДН 20-25.200 Т2</t>
  </si>
  <si>
    <t xml:space="preserve"> НКДН 20-25.250 Т2</t>
  </si>
  <si>
    <t xml:space="preserve"> НКОН 10-15.150</t>
  </si>
  <si>
    <t xml:space="preserve"> НКОН 10-15.200</t>
  </si>
  <si>
    <t xml:space="preserve"> НКОН 10-15.150 Т2</t>
  </si>
  <si>
    <t xml:space="preserve"> НКОН 10-15.200 Т2</t>
  </si>
  <si>
    <t xml:space="preserve"> НКОН 05-10.150</t>
  </si>
  <si>
    <t xml:space="preserve"> НКОН 05-10.150 Т2</t>
  </si>
  <si>
    <t xml:space="preserve"> НКОН 20-25.150</t>
  </si>
  <si>
    <t xml:space="preserve"> НКОН 20-25.200</t>
  </si>
  <si>
    <t xml:space="preserve"> НКОН 20-25.250</t>
  </si>
  <si>
    <t xml:space="preserve"> НКОН 20-25.150 Т2</t>
  </si>
  <si>
    <t xml:space="preserve"> НКОН 20-25.200 Т2</t>
  </si>
  <si>
    <t xml:space="preserve"> НКОН 20-25.250 Т2</t>
  </si>
  <si>
    <t>Столбец1</t>
  </si>
  <si>
    <t>Столбец2</t>
  </si>
  <si>
    <t>с алюминиевой решеткой</t>
  </si>
  <si>
    <t>со стальной решеткой</t>
  </si>
  <si>
    <t>с просечной решеткой</t>
  </si>
  <si>
    <t>Термостатический элемент##OTHER##</t>
  </si>
  <si>
    <t>ADSK_Наименование краткое##OTHER##</t>
  </si>
  <si>
    <t>ADSK_Наименование##OTHER##</t>
  </si>
  <si>
    <t>https://isoterm.ru/product/napolnye-konvektory/korall-konvektor-dlya-vysokogo-ostekleniya-minimalnaya-vysota/</t>
  </si>
  <si>
    <t>Встроенный термоклапан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</si>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</sst>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theme="7"/>
      </patternFill>
    </fill>
    <fill>
      <patternFill patternType="solid">
        <fgColor rgb="FFF7964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166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2863BD-82A8-44D9-83BC-A0D0A794D8E0}" name="Таблица1" displayName="Таблица1" ref="A1:S1249" totalsRowShown="0" dataDxfId="20" tableBorderDxfId="19">
  <autoFilter ref="A1:S1249" xr:uid="{95EF3C65-E2C7-41E7-B542-764E11A97623}"/>
  <tableColumns count="19">
    <tableColumn id="1" xr3:uid="{22C28B55-6F1C-439C-98B0-E6D9EC8C1FAB}" name="Столбец1" dataDxfId="18">
      <calculatedColumnFormula>CONCATENATE(C2,", ",D2)&amp;" с просечной решеткой"</calculatedColumnFormula>
    </tableColumn>
    <tableColumn id="22" xr3:uid="{10173AD8-AAE3-4669-8C7B-114E41BD3FDF}" name="Столбец2" dataDxfId="17"/>
    <tableColumn id="2" xr3:uid="{10BAA8D3-7AB0-4991-AFCF-95DB0B7C6232}" name="Марка конвектора" dataDxfId="16"/>
    <tableColumn id="3" xr3:uid="{E108B91E-6AB8-4221-8220-ABEF5181E508}" name="ADSK_Код изделия##OTHER##" dataDxfId="15"/>
    <tableColumn id="4" xr3:uid="{798991CE-0F3E-44E1-B159-BFA86782AFB9}" name="H##LENGTH##MILLIMETERS" dataDxfId="14"/>
    <tableColumn id="5" xr3:uid="{33AB32B9-4905-42A0-8542-4393F5598DCB}" name="B##LENGTH##MILLIMETERS" dataDxfId="13"/>
    <tableColumn id="6" xr3:uid="{77E41101-7B11-4D52-8D18-5EC0C6F11D7B}" name="L##LENGTH##MILLIMETERS" dataDxfId="12"/>
    <tableColumn id="7" xr3:uid="{AB7A696F-6F05-4D6D-BDF9-D8513036D560}" name="Qну_dT70##HVAC_HEATING_LOAD##WATTS" dataDxfId="11"/>
    <tableColumn id="8" xr3:uid="{9BB6A6C8-CD6D-4B90-A476-90300B12459D}" name="Qну_dT60##HVAC_HEATING_LOAD##WATTS" dataDxfId="10"/>
    <tableColumn id="9" xr3:uid="{88F8A745-5246-4FD4-8938-ED420EE43016}" name="Qну_dT50##HVAC_HEATING_LOAD##WATTS" dataDxfId="9"/>
    <tableColumn id="10" xr3:uid="{553B7121-9247-4999-887B-B7763FDA5D83}" name="Встроенный термоклапан" dataDxfId="8">
      <calculatedColumnFormula>IF(S2=0,"T0","T2")</calculatedColumnFormula>
    </tableColumn>
    <tableColumn id="11" xr3:uid="{1E1D442E-E959-43DE-BE13-90DE01CF57DB}" name="Тип отопительного прибора##OTHER##" dataDxfId="7"/>
    <tableColumn id="23" xr3:uid="{E06CC6F2-EB7C-4DB8-B517-7D6C2A47DD82}" name="ADSK_Наименование краткое##OTHER##" dataDxfId="6">
      <calculatedColumnFormula>_xlfn.CONCAT(Таблица1[[#This Row],[ADSK_Код изделия'#'#OTHER'#'#]]," ,Л"," ,",Таблица1[[#This Row],[Встроенный термоклапан]])</calculatedColumnFormula>
    </tableColumn>
    <tableColumn id="24" xr3:uid="{47B1EA3B-54F7-401D-87A0-34F1CE7CCA65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7" xr3:uid="{FA28903B-B9C7-4D51-AA68-015025CFA67C}" name="Межосевое расстояние##LENGTH##MILLIMETERS" dataDxfId="4"/>
    <tableColumn id="18" xr3:uid="{C5D4E4AC-5126-4DE5-B234-563F552D8B67}" name="ADSK_Завод-изготовитель##OTHER##" dataDxfId="3"/>
    <tableColumn id="19" xr3:uid="{91542B54-679A-4226-BE20-B1E267331079}" name="ADSK_Масса_Текст##OTHER##" dataDxfId="2"/>
    <tableColumn id="20" xr3:uid="{B2179C6E-FA69-473D-A34D-A9D1A30C7533}" name="URL##OTHER##" dataDxfId="1"/>
    <tableColumn id="21" xr3:uid="{469EC89E-7F18-427F-9687-0042B312BC25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isoterm.ru/product/napolnye-konvektory/korall-konvektor-dlya-vysokogo-ostekleniya-minimalnaya-vysota/" TargetMode="External"/><Relationship Id="rId170" Type="http://schemas.openxmlformats.org/officeDocument/2006/relationships/hyperlink" Target="https://isoterm.ru/product/napolnye-konvektory/korall-konvektor-dlya-vysokogo-ostekleniya-minimalnaya-vysota/" TargetMode="External"/><Relationship Id="rId268" Type="http://schemas.openxmlformats.org/officeDocument/2006/relationships/hyperlink" Target="https://isoterm.ru/product/napolnye-konvektory/korall-konvektor-dlya-vysokogo-ostekleniya-minimalnaya-vysota/" TargetMode="External"/><Relationship Id="rId475" Type="http://schemas.openxmlformats.org/officeDocument/2006/relationships/hyperlink" Target="https://isoterm.ru/product/napolnye-konvektory/korall-konvektor-dlya-vysokogo-ostekleniya-minimalnaya-vysota/" TargetMode="External"/><Relationship Id="rId682" Type="http://schemas.openxmlformats.org/officeDocument/2006/relationships/hyperlink" Target="https://isoterm.ru/product/napolnye-konvektory/korall-konvektor-dlya-vysokogo-ostekleniya-minimalnaya-vysota/" TargetMode="External"/><Relationship Id="rId128" Type="http://schemas.openxmlformats.org/officeDocument/2006/relationships/hyperlink" Target="https://isoterm.ru/product/napolnye-konvektory/korall-konvektor-dlya-vysokogo-ostekleniya-minimalnaya-vysota/" TargetMode="External"/><Relationship Id="rId335" Type="http://schemas.openxmlformats.org/officeDocument/2006/relationships/hyperlink" Target="https://isoterm.ru/product/napolnye-konvektory/korall-konvektor-dlya-vysokogo-ostekleniya-minimalnaya-vysota/" TargetMode="External"/><Relationship Id="rId542" Type="http://schemas.openxmlformats.org/officeDocument/2006/relationships/hyperlink" Target="https://isoterm.ru/product/napolnye-konvektory/korall-konvektor-dlya-vysokogo-ostekleniya-minimalnaya-vysota/" TargetMode="External"/><Relationship Id="rId987" Type="http://schemas.openxmlformats.org/officeDocument/2006/relationships/hyperlink" Target="https://isoterm.ru/product/napolnye-konvektory/korall-konvektor-dlya-vysokogo-ostekleniya-minimalnaya-vysota/" TargetMode="External"/><Relationship Id="rId1172" Type="http://schemas.openxmlformats.org/officeDocument/2006/relationships/hyperlink" Target="https://isoterm.ru/product/napolnye-konvektory/korall-konvektor-dlya-vysokogo-ostekleniya-minimalnaya-vysota/" TargetMode="External"/><Relationship Id="rId402" Type="http://schemas.openxmlformats.org/officeDocument/2006/relationships/hyperlink" Target="https://isoterm.ru/product/napolnye-konvektory/korall-konvektor-dlya-vysokogo-ostekleniya-minimalnaya-vysota/" TargetMode="External"/><Relationship Id="rId847" Type="http://schemas.openxmlformats.org/officeDocument/2006/relationships/hyperlink" Target="https://isoterm.ru/product/napolnye-konvektory/korall-konvektor-dlya-vysokogo-ostekleniya-minimalnaya-vysota/" TargetMode="External"/><Relationship Id="rId1032" Type="http://schemas.openxmlformats.org/officeDocument/2006/relationships/hyperlink" Target="https://isoterm.ru/product/napolnye-konvektory/korall-konvektor-dlya-vysokogo-ostekleniya-minimalnaya-vysota/" TargetMode="External"/><Relationship Id="rId707" Type="http://schemas.openxmlformats.org/officeDocument/2006/relationships/hyperlink" Target="https://isoterm.ru/product/napolnye-konvektory/korall-konvektor-dlya-vysokogo-ostekleniya-minimalnaya-vysota/" TargetMode="External"/><Relationship Id="rId914" Type="http://schemas.openxmlformats.org/officeDocument/2006/relationships/hyperlink" Target="https://isoterm.ru/product/napolnye-konvektory/korall-konvektor-dlya-vysokogo-ostekleniya-minimalnaya-vysota/" TargetMode="External"/><Relationship Id="rId43" Type="http://schemas.openxmlformats.org/officeDocument/2006/relationships/hyperlink" Target="https://isoterm.ru/product/napolnye-konvektory/korall-konvektor-dlya-vysokogo-ostekleniya-minimalnaya-vysota/" TargetMode="External"/><Relationship Id="rId192" Type="http://schemas.openxmlformats.org/officeDocument/2006/relationships/hyperlink" Target="https://isoterm.ru/product/napolnye-konvektory/korall-konvektor-dlya-vysokogo-ostekleniya-minimalnaya-vysota/" TargetMode="External"/><Relationship Id="rId497" Type="http://schemas.openxmlformats.org/officeDocument/2006/relationships/hyperlink" Target="https://isoterm.ru/product/napolnye-konvektory/korall-konvektor-dlya-vysokogo-ostekleniya-minimalnaya-vysota/" TargetMode="External"/><Relationship Id="rId357" Type="http://schemas.openxmlformats.org/officeDocument/2006/relationships/hyperlink" Target="https://isoterm.ru/product/napolnye-konvektory/korall-konvektor-dlya-vysokogo-ostekleniya-minimalnaya-vysota/" TargetMode="External"/><Relationship Id="rId1194" Type="http://schemas.openxmlformats.org/officeDocument/2006/relationships/hyperlink" Target="https://isoterm.ru/product/napolnye-konvektory/korall-konvektor-dlya-vysokogo-ostekleniya-minimalnaya-vysota/" TargetMode="External"/><Relationship Id="rId217" Type="http://schemas.openxmlformats.org/officeDocument/2006/relationships/hyperlink" Target="https://isoterm.ru/product/napolnye-konvektory/korall-konvektor-dlya-vysokogo-ostekleniya-minimalnaya-vysota/" TargetMode="External"/><Relationship Id="rId564" Type="http://schemas.openxmlformats.org/officeDocument/2006/relationships/hyperlink" Target="https://isoterm.ru/product/napolnye-konvektory/korall-konvektor-dlya-vysokogo-ostekleniya-minimalnaya-vysota/" TargetMode="External"/><Relationship Id="rId771" Type="http://schemas.openxmlformats.org/officeDocument/2006/relationships/hyperlink" Target="https://isoterm.ru/product/napolnye-konvektory/korall-konvektor-dlya-vysokogo-ostekleniya-minimalnaya-vysota/" TargetMode="External"/><Relationship Id="rId869" Type="http://schemas.openxmlformats.org/officeDocument/2006/relationships/hyperlink" Target="https://isoterm.ru/product/napolnye-konvektory/korall-konvektor-dlya-vysokogo-ostekleniya-minimalnaya-vysota/" TargetMode="External"/><Relationship Id="rId424" Type="http://schemas.openxmlformats.org/officeDocument/2006/relationships/hyperlink" Target="https://isoterm.ru/product/napolnye-konvektory/korall-konvektor-dlya-vysokogo-ostekleniya-minimalnaya-vysota/" TargetMode="External"/><Relationship Id="rId631" Type="http://schemas.openxmlformats.org/officeDocument/2006/relationships/hyperlink" Target="https://isoterm.ru/product/napolnye-konvektory/korall-konvektor-dlya-vysokogo-ostekleniya-minimalnaya-vysota/" TargetMode="External"/><Relationship Id="rId729" Type="http://schemas.openxmlformats.org/officeDocument/2006/relationships/hyperlink" Target="https://isoterm.ru/product/napolnye-konvektory/korall-konvektor-dlya-vysokogo-ostekleniya-minimalnaya-vysota/" TargetMode="External"/><Relationship Id="rId1054" Type="http://schemas.openxmlformats.org/officeDocument/2006/relationships/hyperlink" Target="https://isoterm.ru/product/napolnye-konvektory/korall-konvektor-dlya-vysokogo-ostekleniya-minimalnaya-vysota/" TargetMode="External"/><Relationship Id="rId936" Type="http://schemas.openxmlformats.org/officeDocument/2006/relationships/hyperlink" Target="https://isoterm.ru/product/napolnye-konvektory/korall-konvektor-dlya-vysokogo-ostekleniya-minimalnaya-vysota/" TargetMode="External"/><Relationship Id="rId1121" Type="http://schemas.openxmlformats.org/officeDocument/2006/relationships/hyperlink" Target="https://isoterm.ru/product/napolnye-konvektory/korall-konvektor-dlya-vysokogo-ostekleniya-minimalnaya-vysota/" TargetMode="External"/><Relationship Id="rId1219" Type="http://schemas.openxmlformats.org/officeDocument/2006/relationships/hyperlink" Target="https://isoterm.ru/product/napolnye-konvektory/korall-konvektor-dlya-vysokogo-ostekleniya-minimalnaya-vysota/" TargetMode="External"/><Relationship Id="rId65" Type="http://schemas.openxmlformats.org/officeDocument/2006/relationships/hyperlink" Target="https://isoterm.ru/product/napolnye-konvektory/korall-konvektor-dlya-vysokogo-ostekleniya-minimalnaya-vysota/" TargetMode="External"/><Relationship Id="rId281" Type="http://schemas.openxmlformats.org/officeDocument/2006/relationships/hyperlink" Target="https://isoterm.ru/product/napolnye-konvektory/korall-konvektor-dlya-vysokogo-ostekleniya-minimalnaya-vysota/" TargetMode="External"/><Relationship Id="rId141" Type="http://schemas.openxmlformats.org/officeDocument/2006/relationships/hyperlink" Target="https://isoterm.ru/product/napolnye-konvektory/korall-konvektor-dlya-vysokogo-ostekleniya-minimalnaya-vysota/" TargetMode="External"/><Relationship Id="rId379" Type="http://schemas.openxmlformats.org/officeDocument/2006/relationships/hyperlink" Target="https://isoterm.ru/product/napolnye-konvektory/korall-konvektor-dlya-vysokogo-ostekleniya-minimalnaya-vysota/" TargetMode="External"/><Relationship Id="rId586" Type="http://schemas.openxmlformats.org/officeDocument/2006/relationships/hyperlink" Target="https://isoterm.ru/product/napolnye-konvektory/korall-konvektor-dlya-vysokogo-ostekleniya-minimalnaya-vysota/" TargetMode="External"/><Relationship Id="rId793" Type="http://schemas.openxmlformats.org/officeDocument/2006/relationships/hyperlink" Target="https://isoterm.ru/product/napolnye-konvektory/korall-konvektor-dlya-vysokogo-ostekleniya-minimalnaya-vysota/" TargetMode="External"/><Relationship Id="rId7" Type="http://schemas.openxmlformats.org/officeDocument/2006/relationships/hyperlink" Target="https://isoterm.ru/product/napolnye-konvektory/korall-konvektor-dlya-vysokogo-ostekleniya-minimalnaya-vysota/" TargetMode="External"/><Relationship Id="rId239" Type="http://schemas.openxmlformats.org/officeDocument/2006/relationships/hyperlink" Target="https://isoterm.ru/product/napolnye-konvektory/korall-konvektor-dlya-vysokogo-ostekleniya-minimalnaya-vysota/" TargetMode="External"/><Relationship Id="rId446" Type="http://schemas.openxmlformats.org/officeDocument/2006/relationships/hyperlink" Target="https://isoterm.ru/product/napolnye-konvektory/korall-konvektor-dlya-vysokogo-ostekleniya-minimalnaya-vysota/" TargetMode="External"/><Relationship Id="rId653" Type="http://schemas.openxmlformats.org/officeDocument/2006/relationships/hyperlink" Target="https://isoterm.ru/product/napolnye-konvektory/korall-konvektor-dlya-vysokogo-ostekleniya-minimalnaya-vysota/" TargetMode="External"/><Relationship Id="rId1076" Type="http://schemas.openxmlformats.org/officeDocument/2006/relationships/hyperlink" Target="https://isoterm.ru/product/napolnye-konvektory/korall-konvektor-dlya-vysokogo-ostekleniya-minimalnaya-vysota/" TargetMode="External"/><Relationship Id="rId306" Type="http://schemas.openxmlformats.org/officeDocument/2006/relationships/hyperlink" Target="https://isoterm.ru/product/napolnye-konvektory/korall-konvektor-dlya-vysokogo-ostekleniya-minimalnaya-vysota/" TargetMode="External"/><Relationship Id="rId860" Type="http://schemas.openxmlformats.org/officeDocument/2006/relationships/hyperlink" Target="https://isoterm.ru/product/napolnye-konvektory/korall-konvektor-dlya-vysokogo-ostekleniya-minimalnaya-vysota/" TargetMode="External"/><Relationship Id="rId958" Type="http://schemas.openxmlformats.org/officeDocument/2006/relationships/hyperlink" Target="https://isoterm.ru/product/napolnye-konvektory/korall-konvektor-dlya-vysokogo-ostekleniya-minimalnaya-vysota/" TargetMode="External"/><Relationship Id="rId1143" Type="http://schemas.openxmlformats.org/officeDocument/2006/relationships/hyperlink" Target="https://isoterm.ru/product/napolnye-konvektory/korall-konvektor-dlya-vysokogo-ostekleniya-minimalnaya-vysota/" TargetMode="External"/><Relationship Id="rId87" Type="http://schemas.openxmlformats.org/officeDocument/2006/relationships/hyperlink" Target="https://isoterm.ru/product/napolnye-konvektory/korall-konvektor-dlya-vysokogo-ostekleniya-minimalnaya-vysota/" TargetMode="External"/><Relationship Id="rId513" Type="http://schemas.openxmlformats.org/officeDocument/2006/relationships/hyperlink" Target="https://isoterm.ru/product/napolnye-konvektory/korall-konvektor-dlya-vysokogo-ostekleniya-minimalnaya-vysota/" TargetMode="External"/><Relationship Id="rId720" Type="http://schemas.openxmlformats.org/officeDocument/2006/relationships/hyperlink" Target="https://isoterm.ru/product/napolnye-konvektory/korall-konvektor-dlya-vysokogo-ostekleniya-minimalnaya-vysota/" TargetMode="External"/><Relationship Id="rId818" Type="http://schemas.openxmlformats.org/officeDocument/2006/relationships/hyperlink" Target="https://isoterm.ru/product/napolnye-konvektory/korall-konvektor-dlya-vysokogo-ostekleniya-minimalnaya-vysota/" TargetMode="External"/><Relationship Id="rId1003" Type="http://schemas.openxmlformats.org/officeDocument/2006/relationships/hyperlink" Target="https://isoterm.ru/product/napolnye-konvektory/korall-konvektor-dlya-vysokogo-ostekleniya-minimalnaya-vysota/" TargetMode="External"/><Relationship Id="rId1210" Type="http://schemas.openxmlformats.org/officeDocument/2006/relationships/hyperlink" Target="https://isoterm.ru/product/napolnye-konvektory/korall-konvektor-dlya-vysokogo-ostekleniya-minimalnaya-vysota/" TargetMode="External"/><Relationship Id="rId14" Type="http://schemas.openxmlformats.org/officeDocument/2006/relationships/hyperlink" Target="https://isoterm.ru/product/napolnye-konvektory/korall-konvektor-dlya-vysokogo-ostekleniya-minimalnaya-vysota/" TargetMode="External"/><Relationship Id="rId163" Type="http://schemas.openxmlformats.org/officeDocument/2006/relationships/hyperlink" Target="https://isoterm.ru/product/napolnye-konvektory/korall-konvektor-dlya-vysokogo-ostekleniya-minimalnaya-vysota/" TargetMode="External"/><Relationship Id="rId370" Type="http://schemas.openxmlformats.org/officeDocument/2006/relationships/hyperlink" Target="https://isoterm.ru/product/napolnye-konvektory/korall-konvektor-dlya-vysokogo-ostekleniya-minimalnaya-vysota/" TargetMode="External"/><Relationship Id="rId230" Type="http://schemas.openxmlformats.org/officeDocument/2006/relationships/hyperlink" Target="https://isoterm.ru/product/napolnye-konvektory/korall-konvektor-dlya-vysokogo-ostekleniya-minimalnaya-vysota/" TargetMode="External"/><Relationship Id="rId468" Type="http://schemas.openxmlformats.org/officeDocument/2006/relationships/hyperlink" Target="https://isoterm.ru/product/napolnye-konvektory/korall-konvektor-dlya-vysokogo-ostekleniya-minimalnaya-vysota/" TargetMode="External"/><Relationship Id="rId675" Type="http://schemas.openxmlformats.org/officeDocument/2006/relationships/hyperlink" Target="https://isoterm.ru/product/napolnye-konvektory/korall-konvektor-dlya-vysokogo-ostekleniya-minimalnaya-vysota/" TargetMode="External"/><Relationship Id="rId882" Type="http://schemas.openxmlformats.org/officeDocument/2006/relationships/hyperlink" Target="https://isoterm.ru/product/napolnye-konvektory/korall-konvektor-dlya-vysokogo-ostekleniya-minimalnaya-vysota/" TargetMode="External"/><Relationship Id="rId1098" Type="http://schemas.openxmlformats.org/officeDocument/2006/relationships/hyperlink" Target="https://isoterm.ru/product/napolnye-konvektory/korall-konvektor-dlya-vysokogo-ostekleniya-minimalnaya-vysota/" TargetMode="External"/><Relationship Id="rId328" Type="http://schemas.openxmlformats.org/officeDocument/2006/relationships/hyperlink" Target="https://isoterm.ru/product/napolnye-konvektory/korall-konvektor-dlya-vysokogo-ostekleniya-minimalnaya-vysota/" TargetMode="External"/><Relationship Id="rId535" Type="http://schemas.openxmlformats.org/officeDocument/2006/relationships/hyperlink" Target="https://isoterm.ru/product/napolnye-konvektory/korall-konvektor-dlya-vysokogo-ostekleniya-minimalnaya-vysota/" TargetMode="External"/><Relationship Id="rId742" Type="http://schemas.openxmlformats.org/officeDocument/2006/relationships/hyperlink" Target="https://isoterm.ru/product/napolnye-konvektory/korall-konvektor-dlya-vysokogo-ostekleniya-minimalnaya-vysota/" TargetMode="External"/><Relationship Id="rId1165" Type="http://schemas.openxmlformats.org/officeDocument/2006/relationships/hyperlink" Target="https://isoterm.ru/product/napolnye-konvektory/korall-konvektor-dlya-vysokogo-ostekleniya-minimalnaya-vysota/" TargetMode="External"/><Relationship Id="rId602" Type="http://schemas.openxmlformats.org/officeDocument/2006/relationships/hyperlink" Target="https://isoterm.ru/product/napolnye-konvektory/korall-konvektor-dlya-vysokogo-ostekleniya-minimalnaya-vysota/" TargetMode="External"/><Relationship Id="rId1025" Type="http://schemas.openxmlformats.org/officeDocument/2006/relationships/hyperlink" Target="https://isoterm.ru/product/napolnye-konvektory/korall-konvektor-dlya-vysokogo-ostekleniya-minimalnaya-vysota/" TargetMode="External"/><Relationship Id="rId1232" Type="http://schemas.openxmlformats.org/officeDocument/2006/relationships/hyperlink" Target="https://isoterm.ru/product/napolnye-konvektory/korall-konvektor-dlya-vysokogo-ostekleniya-minimalnaya-vysota/" TargetMode="External"/><Relationship Id="rId907" Type="http://schemas.openxmlformats.org/officeDocument/2006/relationships/hyperlink" Target="https://isoterm.ru/product/napolnye-konvektory/korall-konvektor-dlya-vysokogo-ostekleniya-minimalnaya-vysota/" TargetMode="External"/><Relationship Id="rId36" Type="http://schemas.openxmlformats.org/officeDocument/2006/relationships/hyperlink" Target="https://isoterm.ru/product/napolnye-konvektory/korall-konvektor-dlya-vysokogo-ostekleniya-minimalnaya-vysota/" TargetMode="External"/><Relationship Id="rId185" Type="http://schemas.openxmlformats.org/officeDocument/2006/relationships/hyperlink" Target="https://isoterm.ru/product/napolnye-konvektory/korall-konvektor-dlya-vysokogo-ostekleniya-minimalnaya-vysota/" TargetMode="External"/><Relationship Id="rId392" Type="http://schemas.openxmlformats.org/officeDocument/2006/relationships/hyperlink" Target="https://isoterm.ru/product/napolnye-konvektory/korall-konvektor-dlya-vysokogo-ostekleniya-minimalnaya-vysota/" TargetMode="External"/><Relationship Id="rId697" Type="http://schemas.openxmlformats.org/officeDocument/2006/relationships/hyperlink" Target="https://isoterm.ru/product/napolnye-konvektory/korall-konvektor-dlya-vysokogo-ostekleniya-minimalnaya-vysota/" TargetMode="External"/><Relationship Id="rId252" Type="http://schemas.openxmlformats.org/officeDocument/2006/relationships/hyperlink" Target="https://isoterm.ru/product/napolnye-konvektory/korall-konvektor-dlya-vysokogo-ostekleniya-minimalnaya-vysota/" TargetMode="External"/><Relationship Id="rId1187" Type="http://schemas.openxmlformats.org/officeDocument/2006/relationships/hyperlink" Target="https://isoterm.ru/product/napolnye-konvektory/korall-konvektor-dlya-vysokogo-ostekleniya-minimalnaya-vysota/" TargetMode="External"/><Relationship Id="rId112" Type="http://schemas.openxmlformats.org/officeDocument/2006/relationships/hyperlink" Target="https://isoterm.ru/product/napolnye-konvektory/korall-konvektor-dlya-vysokogo-ostekleniya-minimalnaya-vysota/" TargetMode="External"/><Relationship Id="rId557" Type="http://schemas.openxmlformats.org/officeDocument/2006/relationships/hyperlink" Target="https://isoterm.ru/product/napolnye-konvektory/korall-konvektor-dlya-vysokogo-ostekleniya-minimalnaya-vysota/" TargetMode="External"/><Relationship Id="rId764" Type="http://schemas.openxmlformats.org/officeDocument/2006/relationships/hyperlink" Target="https://isoterm.ru/product/napolnye-konvektory/korall-konvektor-dlya-vysokogo-ostekleniya-minimalnaya-vysota/" TargetMode="External"/><Relationship Id="rId971" Type="http://schemas.openxmlformats.org/officeDocument/2006/relationships/hyperlink" Target="https://isoterm.ru/product/napolnye-konvektory/korall-konvektor-dlya-vysokogo-ostekleniya-minimalnaya-vysota/" TargetMode="External"/><Relationship Id="rId417" Type="http://schemas.openxmlformats.org/officeDocument/2006/relationships/hyperlink" Target="https://isoterm.ru/product/napolnye-konvektory/korall-konvektor-dlya-vysokogo-ostekleniya-minimalnaya-vysota/" TargetMode="External"/><Relationship Id="rId624" Type="http://schemas.openxmlformats.org/officeDocument/2006/relationships/hyperlink" Target="https://isoterm.ru/product/napolnye-konvektory/korall-konvektor-dlya-vysokogo-ostekleniya-minimalnaya-vysota/" TargetMode="External"/><Relationship Id="rId831" Type="http://schemas.openxmlformats.org/officeDocument/2006/relationships/hyperlink" Target="https://isoterm.ru/product/napolnye-konvektory/korall-konvektor-dlya-vysokogo-ostekleniya-minimalnaya-vysota/" TargetMode="External"/><Relationship Id="rId1047" Type="http://schemas.openxmlformats.org/officeDocument/2006/relationships/hyperlink" Target="https://isoterm.ru/product/napolnye-konvektory/korall-konvektor-dlya-vysokogo-ostekleniya-minimalnaya-vysota/" TargetMode="External"/><Relationship Id="rId929" Type="http://schemas.openxmlformats.org/officeDocument/2006/relationships/hyperlink" Target="https://isoterm.ru/product/napolnye-konvektory/korall-konvektor-dlya-vysokogo-ostekleniya-minimalnaya-vysota/" TargetMode="External"/><Relationship Id="rId1114" Type="http://schemas.openxmlformats.org/officeDocument/2006/relationships/hyperlink" Target="https://isoterm.ru/product/napolnye-konvektory/korall-konvektor-dlya-vysokogo-ostekleniya-minimalnaya-vysota/" TargetMode="External"/><Relationship Id="rId58" Type="http://schemas.openxmlformats.org/officeDocument/2006/relationships/hyperlink" Target="https://isoterm.ru/product/napolnye-konvektory/korall-konvektor-dlya-vysokogo-ostekleniya-minimalnaya-vysota/" TargetMode="External"/><Relationship Id="rId274" Type="http://schemas.openxmlformats.org/officeDocument/2006/relationships/hyperlink" Target="https://isoterm.ru/product/napolnye-konvektory/korall-konvektor-dlya-vysokogo-ostekleniya-minimalnaya-vysota/" TargetMode="External"/><Relationship Id="rId481" Type="http://schemas.openxmlformats.org/officeDocument/2006/relationships/hyperlink" Target="https://isoterm.ru/product/napolnye-konvektory/korall-konvektor-dlya-vysokogo-ostekleniya-minimalnaya-vysota/" TargetMode="External"/><Relationship Id="rId134" Type="http://schemas.openxmlformats.org/officeDocument/2006/relationships/hyperlink" Target="https://isoterm.ru/product/napolnye-konvektory/korall-konvektor-dlya-vysokogo-ostekleniya-minimalnaya-vysota/" TargetMode="External"/><Relationship Id="rId579" Type="http://schemas.openxmlformats.org/officeDocument/2006/relationships/hyperlink" Target="https://isoterm.ru/product/napolnye-konvektory/korall-konvektor-dlya-vysokogo-ostekleniya-minimalnaya-vysota/" TargetMode="External"/><Relationship Id="rId786" Type="http://schemas.openxmlformats.org/officeDocument/2006/relationships/hyperlink" Target="https://isoterm.ru/product/napolnye-konvektory/korall-konvektor-dlya-vysokogo-ostekleniya-minimalnaya-vysota/" TargetMode="External"/><Relationship Id="rId993" Type="http://schemas.openxmlformats.org/officeDocument/2006/relationships/hyperlink" Target="https://isoterm.ru/product/napolnye-konvektory/korall-konvektor-dlya-vysokogo-ostekleniya-minimalnaya-vysota/" TargetMode="External"/><Relationship Id="rId341" Type="http://schemas.openxmlformats.org/officeDocument/2006/relationships/hyperlink" Target="https://isoterm.ru/product/napolnye-konvektory/korall-konvektor-dlya-vysokogo-ostekleniya-minimalnaya-vysota/" TargetMode="External"/><Relationship Id="rId439" Type="http://schemas.openxmlformats.org/officeDocument/2006/relationships/hyperlink" Target="https://isoterm.ru/product/napolnye-konvektory/korall-konvektor-dlya-vysokogo-ostekleniya-minimalnaya-vysota/" TargetMode="External"/><Relationship Id="rId646" Type="http://schemas.openxmlformats.org/officeDocument/2006/relationships/hyperlink" Target="https://isoterm.ru/product/napolnye-konvektory/korall-konvektor-dlya-vysokogo-ostekleniya-minimalnaya-vysota/" TargetMode="External"/><Relationship Id="rId1069" Type="http://schemas.openxmlformats.org/officeDocument/2006/relationships/hyperlink" Target="https://isoterm.ru/product/napolnye-konvektory/korall-konvektor-dlya-vysokogo-ostekleniya-minimalnaya-vysota/" TargetMode="External"/><Relationship Id="rId201" Type="http://schemas.openxmlformats.org/officeDocument/2006/relationships/hyperlink" Target="https://isoterm.ru/product/napolnye-konvektory/korall-konvektor-dlya-vysokogo-ostekleniya-minimalnaya-vysota/" TargetMode="External"/><Relationship Id="rId506" Type="http://schemas.openxmlformats.org/officeDocument/2006/relationships/hyperlink" Target="https://isoterm.ru/product/napolnye-konvektory/korall-konvektor-dlya-vysokogo-ostekleniya-minimalnaya-vysota/" TargetMode="External"/><Relationship Id="rId853" Type="http://schemas.openxmlformats.org/officeDocument/2006/relationships/hyperlink" Target="https://isoterm.ru/product/napolnye-konvektory/korall-konvektor-dlya-vysokogo-ostekleniya-minimalnaya-vysota/" TargetMode="External"/><Relationship Id="rId1136" Type="http://schemas.openxmlformats.org/officeDocument/2006/relationships/hyperlink" Target="https://isoterm.ru/product/napolnye-konvektory/korall-konvektor-dlya-vysokogo-ostekleniya-minimalnaya-vysota/" TargetMode="External"/><Relationship Id="rId713" Type="http://schemas.openxmlformats.org/officeDocument/2006/relationships/hyperlink" Target="https://isoterm.ru/product/napolnye-konvektory/korall-konvektor-dlya-vysokogo-ostekleniya-minimalnaya-vysota/" TargetMode="External"/><Relationship Id="rId920" Type="http://schemas.openxmlformats.org/officeDocument/2006/relationships/hyperlink" Target="https://isoterm.ru/product/napolnye-konvektory/korall-konvektor-dlya-vysokogo-ostekleniya-minimalnaya-vysota/" TargetMode="External"/><Relationship Id="rId1203" Type="http://schemas.openxmlformats.org/officeDocument/2006/relationships/hyperlink" Target="https://isoterm.ru/product/napolnye-konvektory/korall-konvektor-dlya-vysokogo-ostekleniya-minimalnaya-vysota/" TargetMode="External"/><Relationship Id="rId296" Type="http://schemas.openxmlformats.org/officeDocument/2006/relationships/hyperlink" Target="https://isoterm.ru/product/napolnye-konvektory/korall-konvektor-dlya-vysokogo-ostekleniya-minimalnaya-vysota/" TargetMode="External"/><Relationship Id="rId156" Type="http://schemas.openxmlformats.org/officeDocument/2006/relationships/hyperlink" Target="https://isoterm.ru/product/napolnye-konvektory/korall-konvektor-dlya-vysokogo-ostekleniya-minimalnaya-vysota/" TargetMode="External"/><Relationship Id="rId363" Type="http://schemas.openxmlformats.org/officeDocument/2006/relationships/hyperlink" Target="https://isoterm.ru/product/napolnye-konvektory/korall-konvektor-dlya-vysokogo-ostekleniya-minimalnaya-vysota/" TargetMode="External"/><Relationship Id="rId570" Type="http://schemas.openxmlformats.org/officeDocument/2006/relationships/hyperlink" Target="https://isoterm.ru/product/napolnye-konvektory/korall-konvektor-dlya-vysokogo-ostekleniya-minimalnaya-vysota/" TargetMode="External"/><Relationship Id="rId223" Type="http://schemas.openxmlformats.org/officeDocument/2006/relationships/hyperlink" Target="https://isoterm.ru/product/napolnye-konvektory/korall-konvektor-dlya-vysokogo-ostekleniya-minimalnaya-vysota/" TargetMode="External"/><Relationship Id="rId430" Type="http://schemas.openxmlformats.org/officeDocument/2006/relationships/hyperlink" Target="https://isoterm.ru/product/napolnye-konvektory/korall-konvektor-dlya-vysokogo-ostekleniya-minimalnaya-vysota/" TargetMode="External"/><Relationship Id="rId668" Type="http://schemas.openxmlformats.org/officeDocument/2006/relationships/hyperlink" Target="https://isoterm.ru/product/napolnye-konvektory/korall-konvektor-dlya-vysokogo-ostekleniya-minimalnaya-vysota/" TargetMode="External"/><Relationship Id="rId875" Type="http://schemas.openxmlformats.org/officeDocument/2006/relationships/hyperlink" Target="https://isoterm.ru/product/napolnye-konvektory/korall-konvektor-dlya-vysokogo-ostekleniya-minimalnaya-vysota/" TargetMode="External"/><Relationship Id="rId1060" Type="http://schemas.openxmlformats.org/officeDocument/2006/relationships/hyperlink" Target="https://isoterm.ru/product/napolnye-konvektory/korall-konvektor-dlya-vysokogo-ostekleniya-minimalnaya-vysota/" TargetMode="External"/><Relationship Id="rId528" Type="http://schemas.openxmlformats.org/officeDocument/2006/relationships/hyperlink" Target="https://isoterm.ru/product/napolnye-konvektory/korall-konvektor-dlya-vysokogo-ostekleniya-minimalnaya-vysota/" TargetMode="External"/><Relationship Id="rId735" Type="http://schemas.openxmlformats.org/officeDocument/2006/relationships/hyperlink" Target="https://isoterm.ru/product/napolnye-konvektory/korall-konvektor-dlya-vysokogo-ostekleniya-minimalnaya-vysota/" TargetMode="External"/><Relationship Id="rId942" Type="http://schemas.openxmlformats.org/officeDocument/2006/relationships/hyperlink" Target="https://isoterm.ru/product/napolnye-konvektory/korall-konvektor-dlya-vysokogo-ostekleniya-minimalnaya-vysota/" TargetMode="External"/><Relationship Id="rId1158" Type="http://schemas.openxmlformats.org/officeDocument/2006/relationships/hyperlink" Target="https://isoterm.ru/product/napolnye-konvektory/korall-konvektor-dlya-vysokogo-ostekleniya-minimalnaya-vysota/" TargetMode="External"/><Relationship Id="rId1018" Type="http://schemas.openxmlformats.org/officeDocument/2006/relationships/hyperlink" Target="https://isoterm.ru/product/napolnye-konvektory/korall-konvektor-dlya-vysokogo-ostekleniya-minimalnaya-vysota/" TargetMode="External"/><Relationship Id="rId1225" Type="http://schemas.openxmlformats.org/officeDocument/2006/relationships/hyperlink" Target="https://isoterm.ru/product/napolnye-konvektory/korall-konvektor-dlya-vysokogo-ostekleniya-minimalnaya-vysota/" TargetMode="External"/><Relationship Id="rId71" Type="http://schemas.openxmlformats.org/officeDocument/2006/relationships/hyperlink" Target="https://isoterm.ru/product/napolnye-konvektory/korall-konvektor-dlya-vysokogo-ostekleniya-minimalnaya-vysota/" TargetMode="External"/><Relationship Id="rId802" Type="http://schemas.openxmlformats.org/officeDocument/2006/relationships/hyperlink" Target="https://isoterm.ru/product/napolnye-konvektory/korall-konvektor-dlya-vysokogo-ostekleniya-minimalnaya-vysota/" TargetMode="External"/><Relationship Id="rId29" Type="http://schemas.openxmlformats.org/officeDocument/2006/relationships/hyperlink" Target="https://isoterm.ru/product/napolnye-konvektory/korall-konvektor-dlya-vysokogo-ostekleniya-minimalnaya-vysota/" TargetMode="External"/><Relationship Id="rId178" Type="http://schemas.openxmlformats.org/officeDocument/2006/relationships/hyperlink" Target="https://isoterm.ru/product/napolnye-konvektory/korall-konvektor-dlya-vysokogo-ostekleniya-minimalnaya-vysota/" TargetMode="External"/><Relationship Id="rId385" Type="http://schemas.openxmlformats.org/officeDocument/2006/relationships/hyperlink" Target="https://isoterm.ru/product/napolnye-konvektory/korall-konvektor-dlya-vysokogo-ostekleniya-minimalnaya-vysota/" TargetMode="External"/><Relationship Id="rId592" Type="http://schemas.openxmlformats.org/officeDocument/2006/relationships/hyperlink" Target="https://isoterm.ru/product/napolnye-konvektory/korall-konvektor-dlya-vysokogo-ostekleniya-minimalnaya-vysota/" TargetMode="External"/><Relationship Id="rId245" Type="http://schemas.openxmlformats.org/officeDocument/2006/relationships/hyperlink" Target="https://isoterm.ru/product/napolnye-konvektory/korall-konvektor-dlya-vysokogo-ostekleniya-minimalnaya-vysota/" TargetMode="External"/><Relationship Id="rId452" Type="http://schemas.openxmlformats.org/officeDocument/2006/relationships/hyperlink" Target="https://isoterm.ru/product/napolnye-konvektory/korall-konvektor-dlya-vysokogo-ostekleniya-minimalnaya-vysota/" TargetMode="External"/><Relationship Id="rId897" Type="http://schemas.openxmlformats.org/officeDocument/2006/relationships/hyperlink" Target="https://isoterm.ru/product/napolnye-konvektory/korall-konvektor-dlya-vysokogo-ostekleniya-minimalnaya-vysota/" TargetMode="External"/><Relationship Id="rId1082" Type="http://schemas.openxmlformats.org/officeDocument/2006/relationships/hyperlink" Target="https://isoterm.ru/product/napolnye-konvektory/korall-konvektor-dlya-vysokogo-ostekleniya-minimalnaya-vysota/" TargetMode="External"/><Relationship Id="rId105" Type="http://schemas.openxmlformats.org/officeDocument/2006/relationships/hyperlink" Target="https://isoterm.ru/product/napolnye-konvektory/korall-konvektor-dlya-vysokogo-ostekleniya-minimalnaya-vysota/" TargetMode="External"/><Relationship Id="rId312" Type="http://schemas.openxmlformats.org/officeDocument/2006/relationships/hyperlink" Target="https://isoterm.ru/product/napolnye-konvektory/korall-konvektor-dlya-vysokogo-ostekleniya-minimalnaya-vysota/" TargetMode="External"/><Relationship Id="rId757" Type="http://schemas.openxmlformats.org/officeDocument/2006/relationships/hyperlink" Target="https://isoterm.ru/product/napolnye-konvektory/korall-konvektor-dlya-vysokogo-ostekleniya-minimalnaya-vysota/" TargetMode="External"/><Relationship Id="rId964" Type="http://schemas.openxmlformats.org/officeDocument/2006/relationships/hyperlink" Target="https://isoterm.ru/product/napolnye-konvektory/korall-konvektor-dlya-vysokogo-ostekleniya-minimalnaya-vysota/" TargetMode="External"/><Relationship Id="rId93" Type="http://schemas.openxmlformats.org/officeDocument/2006/relationships/hyperlink" Target="https://isoterm.ru/product/napolnye-konvektory/korall-konvektor-dlya-vysokogo-ostekleniya-minimalnaya-vysota/" TargetMode="External"/><Relationship Id="rId617" Type="http://schemas.openxmlformats.org/officeDocument/2006/relationships/hyperlink" Target="https://isoterm.ru/product/napolnye-konvektory/korall-konvektor-dlya-vysokogo-ostekleniya-minimalnaya-vysota/" TargetMode="External"/><Relationship Id="rId824" Type="http://schemas.openxmlformats.org/officeDocument/2006/relationships/hyperlink" Target="https://isoterm.ru/product/napolnye-konvektory/korall-konvektor-dlya-vysokogo-ostekleniya-minimalnaya-vysota/" TargetMode="External"/><Relationship Id="rId1247" Type="http://schemas.openxmlformats.org/officeDocument/2006/relationships/hyperlink" Target="https://isoterm.ru/product/napolnye-konvektory/korall-konvektor-dlya-vysokogo-ostekleniya-minimalnaya-vysota/" TargetMode="External"/><Relationship Id="rId256" Type="http://schemas.openxmlformats.org/officeDocument/2006/relationships/hyperlink" Target="https://isoterm.ru/product/napolnye-konvektory/korall-konvektor-dlya-vysokogo-ostekleniya-minimalnaya-vysota/" TargetMode="External"/><Relationship Id="rId463" Type="http://schemas.openxmlformats.org/officeDocument/2006/relationships/hyperlink" Target="https://isoterm.ru/product/napolnye-konvektory/korall-konvektor-dlya-vysokogo-ostekleniya-minimalnaya-vysota/" TargetMode="External"/><Relationship Id="rId670" Type="http://schemas.openxmlformats.org/officeDocument/2006/relationships/hyperlink" Target="https://isoterm.ru/product/napolnye-konvektory/korall-konvektor-dlya-vysokogo-ostekleniya-minimalnaya-vysota/" TargetMode="External"/><Relationship Id="rId1093" Type="http://schemas.openxmlformats.org/officeDocument/2006/relationships/hyperlink" Target="https://isoterm.ru/product/napolnye-konvektory/korall-konvektor-dlya-vysokogo-ostekleniya-minimalnaya-vysota/" TargetMode="External"/><Relationship Id="rId1107" Type="http://schemas.openxmlformats.org/officeDocument/2006/relationships/hyperlink" Target="https://isoterm.ru/product/napolnye-konvektory/korall-konvektor-dlya-vysokogo-ostekleniya-minimalnaya-vysota/" TargetMode="External"/><Relationship Id="rId116" Type="http://schemas.openxmlformats.org/officeDocument/2006/relationships/hyperlink" Target="https://isoterm.ru/product/napolnye-konvektory/korall-konvektor-dlya-vysokogo-ostekleniya-minimalnaya-vysota/" TargetMode="External"/><Relationship Id="rId323" Type="http://schemas.openxmlformats.org/officeDocument/2006/relationships/hyperlink" Target="https://isoterm.ru/product/napolnye-konvektory/korall-konvektor-dlya-vysokogo-ostekleniya-minimalnaya-vysota/" TargetMode="External"/><Relationship Id="rId530" Type="http://schemas.openxmlformats.org/officeDocument/2006/relationships/hyperlink" Target="https://isoterm.ru/product/napolnye-konvektory/korall-konvektor-dlya-vysokogo-ostekleniya-minimalnaya-vysota/" TargetMode="External"/><Relationship Id="rId768" Type="http://schemas.openxmlformats.org/officeDocument/2006/relationships/hyperlink" Target="https://isoterm.ru/product/napolnye-konvektory/korall-konvektor-dlya-vysokogo-ostekleniya-minimalnaya-vysota/" TargetMode="External"/><Relationship Id="rId975" Type="http://schemas.openxmlformats.org/officeDocument/2006/relationships/hyperlink" Target="https://isoterm.ru/product/napolnye-konvektory/korall-konvektor-dlya-vysokogo-ostekleniya-minimalnaya-vysota/" TargetMode="External"/><Relationship Id="rId1160" Type="http://schemas.openxmlformats.org/officeDocument/2006/relationships/hyperlink" Target="https://isoterm.ru/product/napolnye-konvektory/korall-konvektor-dlya-vysokogo-ostekleniya-minimalnaya-vysota/" TargetMode="External"/><Relationship Id="rId20" Type="http://schemas.openxmlformats.org/officeDocument/2006/relationships/hyperlink" Target="https://isoterm.ru/product/napolnye-konvektory/korall-konvektor-dlya-vysokogo-ostekleniya-minimalnaya-vysota/" TargetMode="External"/><Relationship Id="rId628" Type="http://schemas.openxmlformats.org/officeDocument/2006/relationships/hyperlink" Target="https://isoterm.ru/product/napolnye-konvektory/korall-konvektor-dlya-vysokogo-ostekleniya-minimalnaya-vysota/" TargetMode="External"/><Relationship Id="rId835" Type="http://schemas.openxmlformats.org/officeDocument/2006/relationships/hyperlink" Target="https://isoterm.ru/product/napolnye-konvektory/korall-konvektor-dlya-vysokogo-ostekleniya-minimalnaya-vysota/" TargetMode="External"/><Relationship Id="rId267" Type="http://schemas.openxmlformats.org/officeDocument/2006/relationships/hyperlink" Target="https://isoterm.ru/product/napolnye-konvektory/korall-konvektor-dlya-vysokogo-ostekleniya-minimalnaya-vysota/" TargetMode="External"/><Relationship Id="rId474" Type="http://schemas.openxmlformats.org/officeDocument/2006/relationships/hyperlink" Target="https://isoterm.ru/product/napolnye-konvektory/korall-konvektor-dlya-vysokogo-ostekleniya-minimalnaya-vysota/" TargetMode="External"/><Relationship Id="rId1020" Type="http://schemas.openxmlformats.org/officeDocument/2006/relationships/hyperlink" Target="https://isoterm.ru/product/napolnye-konvektory/korall-konvektor-dlya-vysokogo-ostekleniya-minimalnaya-vysota/" TargetMode="External"/><Relationship Id="rId1118" Type="http://schemas.openxmlformats.org/officeDocument/2006/relationships/hyperlink" Target="https://isoterm.ru/product/napolnye-konvektory/korall-konvektor-dlya-vysokogo-ostekleniya-minimalnaya-vysota/" TargetMode="External"/><Relationship Id="rId127" Type="http://schemas.openxmlformats.org/officeDocument/2006/relationships/hyperlink" Target="https://isoterm.ru/product/napolnye-konvektory/korall-konvektor-dlya-vysokogo-ostekleniya-minimalnaya-vysota/" TargetMode="External"/><Relationship Id="rId681" Type="http://schemas.openxmlformats.org/officeDocument/2006/relationships/hyperlink" Target="https://isoterm.ru/product/napolnye-konvektory/korall-konvektor-dlya-vysokogo-ostekleniya-minimalnaya-vysota/" TargetMode="External"/><Relationship Id="rId779" Type="http://schemas.openxmlformats.org/officeDocument/2006/relationships/hyperlink" Target="https://isoterm.ru/product/napolnye-konvektory/korall-konvektor-dlya-vysokogo-ostekleniya-minimalnaya-vysota/" TargetMode="External"/><Relationship Id="rId902" Type="http://schemas.openxmlformats.org/officeDocument/2006/relationships/hyperlink" Target="https://isoterm.ru/product/napolnye-konvektory/korall-konvektor-dlya-vysokogo-ostekleniya-minimalnaya-vysota/" TargetMode="External"/><Relationship Id="rId986" Type="http://schemas.openxmlformats.org/officeDocument/2006/relationships/hyperlink" Target="https://isoterm.ru/product/napolnye-konvektory/korall-konvektor-dlya-vysokogo-ostekleniya-minimalnaya-vysota/" TargetMode="External"/><Relationship Id="rId31" Type="http://schemas.openxmlformats.org/officeDocument/2006/relationships/hyperlink" Target="https://isoterm.ru/product/napolnye-konvektory/korall-konvektor-dlya-vysokogo-ostekleniya-minimalnaya-vysota/" TargetMode="External"/><Relationship Id="rId334" Type="http://schemas.openxmlformats.org/officeDocument/2006/relationships/hyperlink" Target="https://isoterm.ru/product/napolnye-konvektory/korall-konvektor-dlya-vysokogo-ostekleniya-minimalnaya-vysota/" TargetMode="External"/><Relationship Id="rId541" Type="http://schemas.openxmlformats.org/officeDocument/2006/relationships/hyperlink" Target="https://isoterm.ru/product/napolnye-konvektory/korall-konvektor-dlya-vysokogo-ostekleniya-minimalnaya-vysota/" TargetMode="External"/><Relationship Id="rId639" Type="http://schemas.openxmlformats.org/officeDocument/2006/relationships/hyperlink" Target="https://isoterm.ru/product/napolnye-konvektory/korall-konvektor-dlya-vysokogo-ostekleniya-minimalnaya-vysota/" TargetMode="External"/><Relationship Id="rId1171" Type="http://schemas.openxmlformats.org/officeDocument/2006/relationships/hyperlink" Target="https://isoterm.ru/product/napolnye-konvektory/korall-konvektor-dlya-vysokogo-ostekleniya-minimalnaya-vysota/" TargetMode="External"/><Relationship Id="rId180" Type="http://schemas.openxmlformats.org/officeDocument/2006/relationships/hyperlink" Target="https://isoterm.ru/product/napolnye-konvektory/korall-konvektor-dlya-vysokogo-ostekleniya-minimalnaya-vysota/" TargetMode="External"/><Relationship Id="rId278" Type="http://schemas.openxmlformats.org/officeDocument/2006/relationships/hyperlink" Target="https://isoterm.ru/product/napolnye-konvektory/korall-konvektor-dlya-vysokogo-ostekleniya-minimalnaya-vysota/" TargetMode="External"/><Relationship Id="rId401" Type="http://schemas.openxmlformats.org/officeDocument/2006/relationships/hyperlink" Target="https://isoterm.ru/product/napolnye-konvektory/korall-konvektor-dlya-vysokogo-ostekleniya-minimalnaya-vysota/" TargetMode="External"/><Relationship Id="rId846" Type="http://schemas.openxmlformats.org/officeDocument/2006/relationships/hyperlink" Target="https://isoterm.ru/product/napolnye-konvektory/korall-konvektor-dlya-vysokogo-ostekleniya-minimalnaya-vysota/" TargetMode="External"/><Relationship Id="rId1031" Type="http://schemas.openxmlformats.org/officeDocument/2006/relationships/hyperlink" Target="https://isoterm.ru/product/napolnye-konvektory/korall-konvektor-dlya-vysokogo-ostekleniya-minimalnaya-vysota/" TargetMode="External"/><Relationship Id="rId1129" Type="http://schemas.openxmlformats.org/officeDocument/2006/relationships/hyperlink" Target="https://isoterm.ru/product/napolnye-konvektory/korall-konvektor-dlya-vysokogo-ostekleniya-minimalnaya-vysota/" TargetMode="External"/><Relationship Id="rId485" Type="http://schemas.openxmlformats.org/officeDocument/2006/relationships/hyperlink" Target="https://isoterm.ru/product/napolnye-konvektory/korall-konvektor-dlya-vysokogo-ostekleniya-minimalnaya-vysota/" TargetMode="External"/><Relationship Id="rId692" Type="http://schemas.openxmlformats.org/officeDocument/2006/relationships/hyperlink" Target="https://isoterm.ru/product/napolnye-konvektory/korall-konvektor-dlya-vysokogo-ostekleniya-minimalnaya-vysota/" TargetMode="External"/><Relationship Id="rId706" Type="http://schemas.openxmlformats.org/officeDocument/2006/relationships/hyperlink" Target="https://isoterm.ru/product/napolnye-konvektory/korall-konvektor-dlya-vysokogo-ostekleniya-minimalnaya-vysota/" TargetMode="External"/><Relationship Id="rId913" Type="http://schemas.openxmlformats.org/officeDocument/2006/relationships/hyperlink" Target="https://isoterm.ru/product/napolnye-konvektory/korall-konvektor-dlya-vysokogo-ostekleniya-minimalnaya-vysota/" TargetMode="External"/><Relationship Id="rId42" Type="http://schemas.openxmlformats.org/officeDocument/2006/relationships/hyperlink" Target="https://isoterm.ru/product/napolnye-konvektory/korall-konvektor-dlya-vysokogo-ostekleniya-minimalnaya-vysota/" TargetMode="External"/><Relationship Id="rId138" Type="http://schemas.openxmlformats.org/officeDocument/2006/relationships/hyperlink" Target="https://isoterm.ru/product/napolnye-konvektory/korall-konvektor-dlya-vysokogo-ostekleniya-minimalnaya-vysota/" TargetMode="External"/><Relationship Id="rId345" Type="http://schemas.openxmlformats.org/officeDocument/2006/relationships/hyperlink" Target="https://isoterm.ru/product/napolnye-konvektory/korall-konvektor-dlya-vysokogo-ostekleniya-minimalnaya-vysota/" TargetMode="External"/><Relationship Id="rId552" Type="http://schemas.openxmlformats.org/officeDocument/2006/relationships/hyperlink" Target="https://isoterm.ru/product/napolnye-konvektory/korall-konvektor-dlya-vysokogo-ostekleniya-minimalnaya-vysota/" TargetMode="External"/><Relationship Id="rId997" Type="http://schemas.openxmlformats.org/officeDocument/2006/relationships/hyperlink" Target="https://isoterm.ru/product/napolnye-konvektory/korall-konvektor-dlya-vysokogo-ostekleniya-minimalnaya-vysota/" TargetMode="External"/><Relationship Id="rId1182" Type="http://schemas.openxmlformats.org/officeDocument/2006/relationships/hyperlink" Target="https://isoterm.ru/product/napolnye-konvektory/korall-konvektor-dlya-vysokogo-ostekleniya-minimalnaya-vysota/" TargetMode="External"/><Relationship Id="rId191" Type="http://schemas.openxmlformats.org/officeDocument/2006/relationships/hyperlink" Target="https://isoterm.ru/product/napolnye-konvektory/korall-konvektor-dlya-vysokogo-ostekleniya-minimalnaya-vysota/" TargetMode="External"/><Relationship Id="rId205" Type="http://schemas.openxmlformats.org/officeDocument/2006/relationships/hyperlink" Target="https://isoterm.ru/product/napolnye-konvektory/korall-konvektor-dlya-vysokogo-ostekleniya-minimalnaya-vysota/" TargetMode="External"/><Relationship Id="rId412" Type="http://schemas.openxmlformats.org/officeDocument/2006/relationships/hyperlink" Target="https://isoterm.ru/product/napolnye-konvektory/korall-konvektor-dlya-vysokogo-ostekleniya-minimalnaya-vysota/" TargetMode="External"/><Relationship Id="rId857" Type="http://schemas.openxmlformats.org/officeDocument/2006/relationships/hyperlink" Target="https://isoterm.ru/product/napolnye-konvektory/korall-konvektor-dlya-vysokogo-ostekleniya-minimalnaya-vysota/" TargetMode="External"/><Relationship Id="rId1042" Type="http://schemas.openxmlformats.org/officeDocument/2006/relationships/hyperlink" Target="https://isoterm.ru/product/napolnye-konvektory/korall-konvektor-dlya-vysokogo-ostekleniya-minimalnaya-vysota/" TargetMode="External"/><Relationship Id="rId289" Type="http://schemas.openxmlformats.org/officeDocument/2006/relationships/hyperlink" Target="https://isoterm.ru/product/napolnye-konvektory/korall-konvektor-dlya-vysokogo-ostekleniya-minimalnaya-vysota/" TargetMode="External"/><Relationship Id="rId496" Type="http://schemas.openxmlformats.org/officeDocument/2006/relationships/hyperlink" Target="https://isoterm.ru/product/napolnye-konvektory/korall-konvektor-dlya-vysokogo-ostekleniya-minimalnaya-vysota/" TargetMode="External"/><Relationship Id="rId717" Type="http://schemas.openxmlformats.org/officeDocument/2006/relationships/hyperlink" Target="https://isoterm.ru/product/napolnye-konvektory/korall-konvektor-dlya-vysokogo-ostekleniya-minimalnaya-vysota/" TargetMode="External"/><Relationship Id="rId924" Type="http://schemas.openxmlformats.org/officeDocument/2006/relationships/hyperlink" Target="https://isoterm.ru/product/napolnye-konvektory/korall-konvektor-dlya-vysokogo-ostekleniya-minimalnaya-vysota/" TargetMode="External"/><Relationship Id="rId53" Type="http://schemas.openxmlformats.org/officeDocument/2006/relationships/hyperlink" Target="https://isoterm.ru/product/napolnye-konvektory/korall-konvektor-dlya-vysokogo-ostekleniya-minimalnaya-vysota/" TargetMode="External"/><Relationship Id="rId149" Type="http://schemas.openxmlformats.org/officeDocument/2006/relationships/hyperlink" Target="https://isoterm.ru/product/napolnye-konvektory/korall-konvektor-dlya-vysokogo-ostekleniya-minimalnaya-vysota/" TargetMode="External"/><Relationship Id="rId356" Type="http://schemas.openxmlformats.org/officeDocument/2006/relationships/hyperlink" Target="https://isoterm.ru/product/napolnye-konvektory/korall-konvektor-dlya-vysokogo-ostekleniya-minimalnaya-vysota/" TargetMode="External"/><Relationship Id="rId563" Type="http://schemas.openxmlformats.org/officeDocument/2006/relationships/hyperlink" Target="https://isoterm.ru/product/napolnye-konvektory/korall-konvektor-dlya-vysokogo-ostekleniya-minimalnaya-vysota/" TargetMode="External"/><Relationship Id="rId770" Type="http://schemas.openxmlformats.org/officeDocument/2006/relationships/hyperlink" Target="https://isoterm.ru/product/napolnye-konvektory/korall-konvektor-dlya-vysokogo-ostekleniya-minimalnaya-vysota/" TargetMode="External"/><Relationship Id="rId1193" Type="http://schemas.openxmlformats.org/officeDocument/2006/relationships/hyperlink" Target="https://isoterm.ru/product/napolnye-konvektory/korall-konvektor-dlya-vysokogo-ostekleniya-minimalnaya-vysota/" TargetMode="External"/><Relationship Id="rId1207" Type="http://schemas.openxmlformats.org/officeDocument/2006/relationships/hyperlink" Target="https://isoterm.ru/product/napolnye-konvektory/korall-konvektor-dlya-vysokogo-ostekleniya-minimalnaya-vysota/" TargetMode="External"/><Relationship Id="rId216" Type="http://schemas.openxmlformats.org/officeDocument/2006/relationships/hyperlink" Target="https://isoterm.ru/product/napolnye-konvektory/korall-konvektor-dlya-vysokogo-ostekleniya-minimalnaya-vysota/" TargetMode="External"/><Relationship Id="rId423" Type="http://schemas.openxmlformats.org/officeDocument/2006/relationships/hyperlink" Target="https://isoterm.ru/product/napolnye-konvektory/korall-konvektor-dlya-vysokogo-ostekleniya-minimalnaya-vysota/" TargetMode="External"/><Relationship Id="rId868" Type="http://schemas.openxmlformats.org/officeDocument/2006/relationships/hyperlink" Target="https://isoterm.ru/product/napolnye-konvektory/korall-konvektor-dlya-vysokogo-ostekleniya-minimalnaya-vysota/" TargetMode="External"/><Relationship Id="rId1053" Type="http://schemas.openxmlformats.org/officeDocument/2006/relationships/hyperlink" Target="https://isoterm.ru/product/napolnye-konvektory/korall-konvektor-dlya-vysokogo-ostekleniya-minimalnaya-vysota/" TargetMode="External"/><Relationship Id="rId630" Type="http://schemas.openxmlformats.org/officeDocument/2006/relationships/hyperlink" Target="https://isoterm.ru/product/napolnye-konvektory/korall-konvektor-dlya-vysokogo-ostekleniya-minimalnaya-vysota/" TargetMode="External"/><Relationship Id="rId728" Type="http://schemas.openxmlformats.org/officeDocument/2006/relationships/hyperlink" Target="https://isoterm.ru/product/napolnye-konvektory/korall-konvektor-dlya-vysokogo-ostekleniya-minimalnaya-vysota/" TargetMode="External"/><Relationship Id="rId935" Type="http://schemas.openxmlformats.org/officeDocument/2006/relationships/hyperlink" Target="https://isoterm.ru/product/napolnye-konvektory/korall-konvektor-dlya-vysokogo-ostekleniya-minimalnaya-vysota/" TargetMode="External"/><Relationship Id="rId64" Type="http://schemas.openxmlformats.org/officeDocument/2006/relationships/hyperlink" Target="https://isoterm.ru/product/napolnye-konvektory/korall-konvektor-dlya-vysokogo-ostekleniya-minimalnaya-vysota/" TargetMode="External"/><Relationship Id="rId367" Type="http://schemas.openxmlformats.org/officeDocument/2006/relationships/hyperlink" Target="https://isoterm.ru/product/napolnye-konvektory/korall-konvektor-dlya-vysokogo-ostekleniya-minimalnaya-vysota/" TargetMode="External"/><Relationship Id="rId574" Type="http://schemas.openxmlformats.org/officeDocument/2006/relationships/hyperlink" Target="https://isoterm.ru/product/napolnye-konvektory/korall-konvektor-dlya-vysokogo-ostekleniya-minimalnaya-vysota/" TargetMode="External"/><Relationship Id="rId1120" Type="http://schemas.openxmlformats.org/officeDocument/2006/relationships/hyperlink" Target="https://isoterm.ru/product/napolnye-konvektory/korall-konvektor-dlya-vysokogo-ostekleniya-minimalnaya-vysota/" TargetMode="External"/><Relationship Id="rId1218" Type="http://schemas.openxmlformats.org/officeDocument/2006/relationships/hyperlink" Target="https://isoterm.ru/product/napolnye-konvektory/korall-konvektor-dlya-vysokogo-ostekleniya-minimalnaya-vysota/" TargetMode="External"/><Relationship Id="rId227" Type="http://schemas.openxmlformats.org/officeDocument/2006/relationships/hyperlink" Target="https://isoterm.ru/product/napolnye-konvektory/korall-konvektor-dlya-vysokogo-ostekleniya-minimalnaya-vysota/" TargetMode="External"/><Relationship Id="rId781" Type="http://schemas.openxmlformats.org/officeDocument/2006/relationships/hyperlink" Target="https://isoterm.ru/product/napolnye-konvektory/korall-konvektor-dlya-vysokogo-ostekleniya-minimalnaya-vysota/" TargetMode="External"/><Relationship Id="rId879" Type="http://schemas.openxmlformats.org/officeDocument/2006/relationships/hyperlink" Target="https://isoterm.ru/product/napolnye-konvektory/korall-konvektor-dlya-vysokogo-ostekleniya-minimalnaya-vysota/" TargetMode="External"/><Relationship Id="rId434" Type="http://schemas.openxmlformats.org/officeDocument/2006/relationships/hyperlink" Target="https://isoterm.ru/product/napolnye-konvektory/korall-konvektor-dlya-vysokogo-ostekleniya-minimalnaya-vysota/" TargetMode="External"/><Relationship Id="rId641" Type="http://schemas.openxmlformats.org/officeDocument/2006/relationships/hyperlink" Target="https://isoterm.ru/product/napolnye-konvektory/korall-konvektor-dlya-vysokogo-ostekleniya-minimalnaya-vysota/" TargetMode="External"/><Relationship Id="rId739" Type="http://schemas.openxmlformats.org/officeDocument/2006/relationships/hyperlink" Target="https://isoterm.ru/product/napolnye-konvektory/korall-konvektor-dlya-vysokogo-ostekleniya-minimalnaya-vysota/" TargetMode="External"/><Relationship Id="rId1064" Type="http://schemas.openxmlformats.org/officeDocument/2006/relationships/hyperlink" Target="https://isoterm.ru/product/napolnye-konvektory/korall-konvektor-dlya-vysokogo-ostekleniya-minimalnaya-vysota/" TargetMode="External"/><Relationship Id="rId280" Type="http://schemas.openxmlformats.org/officeDocument/2006/relationships/hyperlink" Target="https://isoterm.ru/product/napolnye-konvektory/korall-konvektor-dlya-vysokogo-ostekleniya-minimalnaya-vysota/" TargetMode="External"/><Relationship Id="rId501" Type="http://schemas.openxmlformats.org/officeDocument/2006/relationships/hyperlink" Target="https://isoterm.ru/product/napolnye-konvektory/korall-konvektor-dlya-vysokogo-ostekleniya-minimalnaya-vysota/" TargetMode="External"/><Relationship Id="rId946" Type="http://schemas.openxmlformats.org/officeDocument/2006/relationships/hyperlink" Target="https://isoterm.ru/product/napolnye-konvektory/korall-konvektor-dlya-vysokogo-ostekleniya-minimalnaya-vysota/" TargetMode="External"/><Relationship Id="rId1131" Type="http://schemas.openxmlformats.org/officeDocument/2006/relationships/hyperlink" Target="https://isoterm.ru/product/napolnye-konvektory/korall-konvektor-dlya-vysokogo-ostekleniya-minimalnaya-vysota/" TargetMode="External"/><Relationship Id="rId1229" Type="http://schemas.openxmlformats.org/officeDocument/2006/relationships/hyperlink" Target="https://isoterm.ru/product/napolnye-konvektory/korall-konvektor-dlya-vysokogo-ostekleniya-minimalnaya-vysota/" TargetMode="External"/><Relationship Id="rId75" Type="http://schemas.openxmlformats.org/officeDocument/2006/relationships/hyperlink" Target="https://isoterm.ru/product/napolnye-konvektory/korall-konvektor-dlya-vysokogo-ostekleniya-minimalnaya-vysota/" TargetMode="External"/><Relationship Id="rId140" Type="http://schemas.openxmlformats.org/officeDocument/2006/relationships/hyperlink" Target="https://isoterm.ru/product/napolnye-konvektory/korall-konvektor-dlya-vysokogo-ostekleniya-minimalnaya-vysota/" TargetMode="External"/><Relationship Id="rId378" Type="http://schemas.openxmlformats.org/officeDocument/2006/relationships/hyperlink" Target="https://isoterm.ru/product/napolnye-konvektory/korall-konvektor-dlya-vysokogo-ostekleniya-minimalnaya-vysota/" TargetMode="External"/><Relationship Id="rId585" Type="http://schemas.openxmlformats.org/officeDocument/2006/relationships/hyperlink" Target="https://isoterm.ru/product/napolnye-konvektory/korall-konvektor-dlya-vysokogo-ostekleniya-minimalnaya-vysota/" TargetMode="External"/><Relationship Id="rId792" Type="http://schemas.openxmlformats.org/officeDocument/2006/relationships/hyperlink" Target="https://isoterm.ru/product/napolnye-konvektory/korall-konvektor-dlya-vysokogo-ostekleniya-minimalnaya-vysota/" TargetMode="External"/><Relationship Id="rId806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hyperlink" Target="https://isoterm.ru/product/napolnye-konvektory/korall-konvektor-dlya-vysokogo-ostekleniya-minimalnaya-vysota/" TargetMode="External"/><Relationship Id="rId238" Type="http://schemas.openxmlformats.org/officeDocument/2006/relationships/hyperlink" Target="https://isoterm.ru/product/napolnye-konvektory/korall-konvektor-dlya-vysokogo-ostekleniya-minimalnaya-vysota/" TargetMode="External"/><Relationship Id="rId445" Type="http://schemas.openxmlformats.org/officeDocument/2006/relationships/hyperlink" Target="https://isoterm.ru/product/napolnye-konvektory/korall-konvektor-dlya-vysokogo-ostekleniya-minimalnaya-vysota/" TargetMode="External"/><Relationship Id="rId652" Type="http://schemas.openxmlformats.org/officeDocument/2006/relationships/hyperlink" Target="https://isoterm.ru/product/napolnye-konvektory/korall-konvektor-dlya-vysokogo-ostekleniya-minimalnaya-vysota/" TargetMode="External"/><Relationship Id="rId1075" Type="http://schemas.openxmlformats.org/officeDocument/2006/relationships/hyperlink" Target="https://isoterm.ru/product/napolnye-konvektory/korall-konvektor-dlya-vysokogo-ostekleniya-minimalnaya-vysota/" TargetMode="External"/><Relationship Id="rId291" Type="http://schemas.openxmlformats.org/officeDocument/2006/relationships/hyperlink" Target="https://isoterm.ru/product/napolnye-konvektory/korall-konvektor-dlya-vysokogo-ostekleniya-minimalnaya-vysota/" TargetMode="External"/><Relationship Id="rId305" Type="http://schemas.openxmlformats.org/officeDocument/2006/relationships/hyperlink" Target="https://isoterm.ru/product/napolnye-konvektory/korall-konvektor-dlya-vysokogo-ostekleniya-minimalnaya-vysota/" TargetMode="External"/><Relationship Id="rId512" Type="http://schemas.openxmlformats.org/officeDocument/2006/relationships/hyperlink" Target="https://isoterm.ru/product/napolnye-konvektory/korall-konvektor-dlya-vysokogo-ostekleniya-minimalnaya-vysota/" TargetMode="External"/><Relationship Id="rId957" Type="http://schemas.openxmlformats.org/officeDocument/2006/relationships/hyperlink" Target="https://isoterm.ru/product/napolnye-konvektory/korall-konvektor-dlya-vysokogo-ostekleniya-minimalnaya-vysota/" TargetMode="External"/><Relationship Id="rId1142" Type="http://schemas.openxmlformats.org/officeDocument/2006/relationships/hyperlink" Target="https://isoterm.ru/product/napolnye-konvektory/korall-konvektor-dlya-vysokogo-ostekleniya-minimalnaya-vysota/" TargetMode="External"/><Relationship Id="rId86" Type="http://schemas.openxmlformats.org/officeDocument/2006/relationships/hyperlink" Target="https://isoterm.ru/product/napolnye-konvektory/korall-konvektor-dlya-vysokogo-ostekleniya-minimalnaya-vysota/" TargetMode="External"/><Relationship Id="rId151" Type="http://schemas.openxmlformats.org/officeDocument/2006/relationships/hyperlink" Target="https://isoterm.ru/product/napolnye-konvektory/korall-konvektor-dlya-vysokogo-ostekleniya-minimalnaya-vysota/" TargetMode="External"/><Relationship Id="rId389" Type="http://schemas.openxmlformats.org/officeDocument/2006/relationships/hyperlink" Target="https://isoterm.ru/product/napolnye-konvektory/korall-konvektor-dlya-vysokogo-ostekleniya-minimalnaya-vysota/" TargetMode="External"/><Relationship Id="rId596" Type="http://schemas.openxmlformats.org/officeDocument/2006/relationships/hyperlink" Target="https://isoterm.ru/product/napolnye-konvektory/korall-konvektor-dlya-vysokogo-ostekleniya-minimalnaya-vysota/" TargetMode="External"/><Relationship Id="rId817" Type="http://schemas.openxmlformats.org/officeDocument/2006/relationships/hyperlink" Target="https://isoterm.ru/product/napolnye-konvektory/korall-konvektor-dlya-vysokogo-ostekleniya-minimalnaya-vysota/" TargetMode="External"/><Relationship Id="rId1002" Type="http://schemas.openxmlformats.org/officeDocument/2006/relationships/hyperlink" Target="https://isoterm.ru/product/napolnye-konvektory/korall-konvektor-dlya-vysokogo-ostekleniya-minimalnaya-vysota/" TargetMode="External"/><Relationship Id="rId249" Type="http://schemas.openxmlformats.org/officeDocument/2006/relationships/hyperlink" Target="https://isoterm.ru/product/napolnye-konvektory/korall-konvektor-dlya-vysokogo-ostekleniya-minimalnaya-vysota/" TargetMode="External"/><Relationship Id="rId456" Type="http://schemas.openxmlformats.org/officeDocument/2006/relationships/hyperlink" Target="https://isoterm.ru/product/napolnye-konvektory/korall-konvektor-dlya-vysokogo-ostekleniya-minimalnaya-vysota/" TargetMode="External"/><Relationship Id="rId663" Type="http://schemas.openxmlformats.org/officeDocument/2006/relationships/hyperlink" Target="https://isoterm.ru/product/napolnye-konvektory/korall-konvektor-dlya-vysokogo-ostekleniya-minimalnaya-vysota/" TargetMode="External"/><Relationship Id="rId870" Type="http://schemas.openxmlformats.org/officeDocument/2006/relationships/hyperlink" Target="https://isoterm.ru/product/napolnye-konvektory/korall-konvektor-dlya-vysokogo-ostekleniya-minimalnaya-vysota/" TargetMode="External"/><Relationship Id="rId1086" Type="http://schemas.openxmlformats.org/officeDocument/2006/relationships/hyperlink" Target="https://isoterm.ru/product/napolnye-konvektory/korall-konvektor-dlya-vysokogo-ostekleniya-minimalnaya-vysota/" TargetMode="External"/><Relationship Id="rId13" Type="http://schemas.openxmlformats.org/officeDocument/2006/relationships/hyperlink" Target="https://isoterm.ru/product/napolnye-konvektory/korall-konvektor-dlya-vysokogo-ostekleniya-minimalnaya-vysota/" TargetMode="External"/><Relationship Id="rId109" Type="http://schemas.openxmlformats.org/officeDocument/2006/relationships/hyperlink" Target="https://isoterm.ru/product/napolnye-konvektory/korall-konvektor-dlya-vysokogo-ostekleniya-minimalnaya-vysota/" TargetMode="External"/><Relationship Id="rId316" Type="http://schemas.openxmlformats.org/officeDocument/2006/relationships/hyperlink" Target="https://isoterm.ru/product/napolnye-konvektory/korall-konvektor-dlya-vysokogo-ostekleniya-minimalnaya-vysota/" TargetMode="External"/><Relationship Id="rId523" Type="http://schemas.openxmlformats.org/officeDocument/2006/relationships/hyperlink" Target="https://isoterm.ru/product/napolnye-konvektory/korall-konvektor-dlya-vysokogo-ostekleniya-minimalnaya-vysota/" TargetMode="External"/><Relationship Id="rId968" Type="http://schemas.openxmlformats.org/officeDocument/2006/relationships/hyperlink" Target="https://isoterm.ru/product/napolnye-konvektory/korall-konvektor-dlya-vysokogo-ostekleniya-minimalnaya-vysota/" TargetMode="External"/><Relationship Id="rId1153" Type="http://schemas.openxmlformats.org/officeDocument/2006/relationships/hyperlink" Target="https://isoterm.ru/product/napolnye-konvektory/korall-konvektor-dlya-vysokogo-ostekleniya-minimalnaya-vysota/" TargetMode="External"/><Relationship Id="rId97" Type="http://schemas.openxmlformats.org/officeDocument/2006/relationships/hyperlink" Target="https://isoterm.ru/product/napolnye-konvektory/korall-konvektor-dlya-vysokogo-ostekleniya-minimalnaya-vysota/" TargetMode="External"/><Relationship Id="rId730" Type="http://schemas.openxmlformats.org/officeDocument/2006/relationships/hyperlink" Target="https://isoterm.ru/product/napolnye-konvektory/korall-konvektor-dlya-vysokogo-ostekleniya-minimalnaya-vysota/" TargetMode="External"/><Relationship Id="rId828" Type="http://schemas.openxmlformats.org/officeDocument/2006/relationships/hyperlink" Target="https://isoterm.ru/product/napolnye-konvektory/korall-konvektor-dlya-vysokogo-ostekleniya-minimalnaya-vysota/" TargetMode="External"/><Relationship Id="rId1013" Type="http://schemas.openxmlformats.org/officeDocument/2006/relationships/hyperlink" Target="https://isoterm.ru/product/napolnye-konvektory/korall-konvektor-dlya-vysokogo-ostekleniya-minimalnaya-vysota/" TargetMode="External"/><Relationship Id="rId162" Type="http://schemas.openxmlformats.org/officeDocument/2006/relationships/hyperlink" Target="https://isoterm.ru/product/napolnye-konvektory/korall-konvektor-dlya-vysokogo-ostekleniya-minimalnaya-vysota/" TargetMode="External"/><Relationship Id="rId467" Type="http://schemas.openxmlformats.org/officeDocument/2006/relationships/hyperlink" Target="https://isoterm.ru/product/napolnye-konvektory/korall-konvektor-dlya-vysokogo-ostekleniya-minimalnaya-vysota/" TargetMode="External"/><Relationship Id="rId1097" Type="http://schemas.openxmlformats.org/officeDocument/2006/relationships/hyperlink" Target="https://isoterm.ru/product/napolnye-konvektory/korall-konvektor-dlya-vysokogo-ostekleniya-minimalnaya-vysota/" TargetMode="External"/><Relationship Id="rId1220" Type="http://schemas.openxmlformats.org/officeDocument/2006/relationships/hyperlink" Target="https://isoterm.ru/product/napolnye-konvektory/korall-konvektor-dlya-vysokogo-ostekleniya-minimalnaya-vysota/" TargetMode="External"/><Relationship Id="rId674" Type="http://schemas.openxmlformats.org/officeDocument/2006/relationships/hyperlink" Target="https://isoterm.ru/product/napolnye-konvektory/korall-konvektor-dlya-vysokogo-ostekleniya-minimalnaya-vysota/" TargetMode="External"/><Relationship Id="rId881" Type="http://schemas.openxmlformats.org/officeDocument/2006/relationships/hyperlink" Target="https://isoterm.ru/product/napolnye-konvektory/korall-konvektor-dlya-vysokogo-ostekleniya-minimalnaya-vysota/" TargetMode="External"/><Relationship Id="rId979" Type="http://schemas.openxmlformats.org/officeDocument/2006/relationships/hyperlink" Target="https://isoterm.ru/product/napolnye-konvektory/korall-konvektor-dlya-vysokogo-ostekleniya-minimalnaya-vysota/" TargetMode="External"/><Relationship Id="rId24" Type="http://schemas.openxmlformats.org/officeDocument/2006/relationships/hyperlink" Target="https://isoterm.ru/product/napolnye-konvektory/korall-konvektor-dlya-vysokogo-ostekleniya-minimalnaya-vysota/" TargetMode="External"/><Relationship Id="rId327" Type="http://schemas.openxmlformats.org/officeDocument/2006/relationships/hyperlink" Target="https://isoterm.ru/product/napolnye-konvektory/korall-konvektor-dlya-vysokogo-ostekleniya-minimalnaya-vysota/" TargetMode="External"/><Relationship Id="rId534" Type="http://schemas.openxmlformats.org/officeDocument/2006/relationships/hyperlink" Target="https://isoterm.ru/product/napolnye-konvektory/korall-konvektor-dlya-vysokogo-ostekleniya-minimalnaya-vysota/" TargetMode="External"/><Relationship Id="rId741" Type="http://schemas.openxmlformats.org/officeDocument/2006/relationships/hyperlink" Target="https://isoterm.ru/product/napolnye-konvektory/korall-konvektor-dlya-vysokogo-ostekleniya-minimalnaya-vysota/" TargetMode="External"/><Relationship Id="rId839" Type="http://schemas.openxmlformats.org/officeDocument/2006/relationships/hyperlink" Target="https://isoterm.ru/product/napolnye-konvektory/korall-konvektor-dlya-vysokogo-ostekleniya-minimalnaya-vysota/" TargetMode="External"/><Relationship Id="rId1164" Type="http://schemas.openxmlformats.org/officeDocument/2006/relationships/hyperlink" Target="https://isoterm.ru/product/napolnye-konvektory/korall-konvektor-dlya-vysokogo-ostekleniya-minimalnaya-vysota/" TargetMode="External"/><Relationship Id="rId173" Type="http://schemas.openxmlformats.org/officeDocument/2006/relationships/hyperlink" Target="https://isoterm.ru/product/napolnye-konvektory/korall-konvektor-dlya-vysokogo-ostekleniya-minimalnaya-vysota/" TargetMode="External"/><Relationship Id="rId380" Type="http://schemas.openxmlformats.org/officeDocument/2006/relationships/hyperlink" Target="https://isoterm.ru/product/napolnye-konvektory/korall-konvektor-dlya-vysokogo-ostekleniya-minimalnaya-vysota/" TargetMode="External"/><Relationship Id="rId601" Type="http://schemas.openxmlformats.org/officeDocument/2006/relationships/hyperlink" Target="https://isoterm.ru/product/napolnye-konvektory/korall-konvektor-dlya-vysokogo-ostekleniya-minimalnaya-vysota/" TargetMode="External"/><Relationship Id="rId1024" Type="http://schemas.openxmlformats.org/officeDocument/2006/relationships/hyperlink" Target="https://isoterm.ru/product/napolnye-konvektory/korall-konvektor-dlya-vysokogo-ostekleniya-minimalnaya-vysota/" TargetMode="External"/><Relationship Id="rId1231" Type="http://schemas.openxmlformats.org/officeDocument/2006/relationships/hyperlink" Target="https://isoterm.ru/product/napolnye-konvektory/korall-konvektor-dlya-vysokogo-ostekleniya-minimalnaya-vysota/" TargetMode="External"/><Relationship Id="rId240" Type="http://schemas.openxmlformats.org/officeDocument/2006/relationships/hyperlink" Target="https://isoterm.ru/product/napolnye-konvektory/korall-konvektor-dlya-vysokogo-ostekleniya-minimalnaya-vysota/" TargetMode="External"/><Relationship Id="rId478" Type="http://schemas.openxmlformats.org/officeDocument/2006/relationships/hyperlink" Target="https://isoterm.ru/product/napolnye-konvektory/korall-konvektor-dlya-vysokogo-ostekleniya-minimalnaya-vysota/" TargetMode="External"/><Relationship Id="rId685" Type="http://schemas.openxmlformats.org/officeDocument/2006/relationships/hyperlink" Target="https://isoterm.ru/product/napolnye-konvektory/korall-konvektor-dlya-vysokogo-ostekleniya-minimalnaya-vysota/" TargetMode="External"/><Relationship Id="rId892" Type="http://schemas.openxmlformats.org/officeDocument/2006/relationships/hyperlink" Target="https://isoterm.ru/product/napolnye-konvektory/korall-konvektor-dlya-vysokogo-ostekleniya-minimalnaya-vysota/" TargetMode="External"/><Relationship Id="rId906" Type="http://schemas.openxmlformats.org/officeDocument/2006/relationships/hyperlink" Target="https://isoterm.ru/product/napolnye-konvektory/korall-konvektor-dlya-vysokogo-ostekleniya-minimalnaya-vysota/" TargetMode="External"/><Relationship Id="rId35" Type="http://schemas.openxmlformats.org/officeDocument/2006/relationships/hyperlink" Target="https://isoterm.ru/product/napolnye-konvektory/korall-konvektor-dlya-vysokogo-ostekleniya-minimalnaya-vysota/" TargetMode="External"/><Relationship Id="rId100" Type="http://schemas.openxmlformats.org/officeDocument/2006/relationships/hyperlink" Target="https://isoterm.ru/product/napolnye-konvektory/korall-konvektor-dlya-vysokogo-ostekleniya-minimalnaya-vysota/" TargetMode="External"/><Relationship Id="rId338" Type="http://schemas.openxmlformats.org/officeDocument/2006/relationships/hyperlink" Target="https://isoterm.ru/product/napolnye-konvektory/korall-konvektor-dlya-vysokogo-ostekleniya-minimalnaya-vysota/" TargetMode="External"/><Relationship Id="rId545" Type="http://schemas.openxmlformats.org/officeDocument/2006/relationships/hyperlink" Target="https://isoterm.ru/product/napolnye-konvektory/korall-konvektor-dlya-vysokogo-ostekleniya-minimalnaya-vysota/" TargetMode="External"/><Relationship Id="rId752" Type="http://schemas.openxmlformats.org/officeDocument/2006/relationships/hyperlink" Target="https://isoterm.ru/product/napolnye-konvektory/korall-konvektor-dlya-vysokogo-ostekleniya-minimalnaya-vysota/" TargetMode="External"/><Relationship Id="rId1175" Type="http://schemas.openxmlformats.org/officeDocument/2006/relationships/hyperlink" Target="https://isoterm.ru/product/napolnye-konvektory/korall-konvektor-dlya-vysokogo-ostekleniya-minimalnaya-vysota/" TargetMode="External"/><Relationship Id="rId184" Type="http://schemas.openxmlformats.org/officeDocument/2006/relationships/hyperlink" Target="https://isoterm.ru/product/napolnye-konvektory/korall-konvektor-dlya-vysokogo-ostekleniya-minimalnaya-vysota/" TargetMode="External"/><Relationship Id="rId391" Type="http://schemas.openxmlformats.org/officeDocument/2006/relationships/hyperlink" Target="https://isoterm.ru/product/napolnye-konvektory/korall-konvektor-dlya-vysokogo-ostekleniya-minimalnaya-vysota/" TargetMode="External"/><Relationship Id="rId405" Type="http://schemas.openxmlformats.org/officeDocument/2006/relationships/hyperlink" Target="https://isoterm.ru/product/napolnye-konvektory/korall-konvektor-dlya-vysokogo-ostekleniya-minimalnaya-vysota/" TargetMode="External"/><Relationship Id="rId612" Type="http://schemas.openxmlformats.org/officeDocument/2006/relationships/hyperlink" Target="https://isoterm.ru/product/napolnye-konvektory/korall-konvektor-dlya-vysokogo-ostekleniya-minimalnaya-vysota/" TargetMode="External"/><Relationship Id="rId1035" Type="http://schemas.openxmlformats.org/officeDocument/2006/relationships/hyperlink" Target="https://isoterm.ru/product/napolnye-konvektory/korall-konvektor-dlya-vysokogo-ostekleniya-minimalnaya-vysota/" TargetMode="External"/><Relationship Id="rId1242" Type="http://schemas.openxmlformats.org/officeDocument/2006/relationships/hyperlink" Target="https://isoterm.ru/product/napolnye-konvektory/korall-konvektor-dlya-vysokogo-ostekleniya-minimalnaya-vysota/" TargetMode="External"/><Relationship Id="rId251" Type="http://schemas.openxmlformats.org/officeDocument/2006/relationships/hyperlink" Target="https://isoterm.ru/product/napolnye-konvektory/korall-konvektor-dlya-vysokogo-ostekleniya-minimalnaya-vysota/" TargetMode="External"/><Relationship Id="rId489" Type="http://schemas.openxmlformats.org/officeDocument/2006/relationships/hyperlink" Target="https://isoterm.ru/product/napolnye-konvektory/korall-konvektor-dlya-vysokogo-ostekleniya-minimalnaya-vysota/" TargetMode="External"/><Relationship Id="rId696" Type="http://schemas.openxmlformats.org/officeDocument/2006/relationships/hyperlink" Target="https://isoterm.ru/product/napolnye-konvektory/korall-konvektor-dlya-vysokogo-ostekleniya-minimalnaya-vysota/" TargetMode="External"/><Relationship Id="rId917" Type="http://schemas.openxmlformats.org/officeDocument/2006/relationships/hyperlink" Target="https://isoterm.ru/product/napolnye-konvektory/korall-konvektor-dlya-vysokogo-ostekleniya-minimalnaya-vysota/" TargetMode="External"/><Relationship Id="rId1102" Type="http://schemas.openxmlformats.org/officeDocument/2006/relationships/hyperlink" Target="https://isoterm.ru/product/napolnye-konvektory/korall-konvektor-dlya-vysokogo-ostekleniya-minimalnaya-vysota/" TargetMode="External"/><Relationship Id="rId46" Type="http://schemas.openxmlformats.org/officeDocument/2006/relationships/hyperlink" Target="https://isoterm.ru/product/napolnye-konvektory/korall-konvektor-dlya-vysokogo-ostekleniya-minimalnaya-vysota/" TargetMode="External"/><Relationship Id="rId349" Type="http://schemas.openxmlformats.org/officeDocument/2006/relationships/hyperlink" Target="https://isoterm.ru/product/napolnye-konvektory/korall-konvektor-dlya-vysokogo-ostekleniya-minimalnaya-vysota/" TargetMode="External"/><Relationship Id="rId556" Type="http://schemas.openxmlformats.org/officeDocument/2006/relationships/hyperlink" Target="https://isoterm.ru/product/napolnye-konvektory/korall-konvektor-dlya-vysokogo-ostekleniya-minimalnaya-vysota/" TargetMode="External"/><Relationship Id="rId763" Type="http://schemas.openxmlformats.org/officeDocument/2006/relationships/hyperlink" Target="https://isoterm.ru/product/napolnye-konvektory/korall-konvektor-dlya-vysokogo-ostekleniya-minimalnaya-vysota/" TargetMode="External"/><Relationship Id="rId1186" Type="http://schemas.openxmlformats.org/officeDocument/2006/relationships/hyperlink" Target="https://isoterm.ru/product/napolnye-konvektory/korall-konvektor-dlya-vysokogo-ostekleniya-minimalnaya-vysota/" TargetMode="External"/><Relationship Id="rId111" Type="http://schemas.openxmlformats.org/officeDocument/2006/relationships/hyperlink" Target="https://isoterm.ru/product/napolnye-konvektory/korall-konvektor-dlya-vysokogo-ostekleniya-minimalnaya-vysota/" TargetMode="External"/><Relationship Id="rId195" Type="http://schemas.openxmlformats.org/officeDocument/2006/relationships/hyperlink" Target="https://isoterm.ru/product/napolnye-konvektory/korall-konvektor-dlya-vysokogo-ostekleniya-minimalnaya-vysota/" TargetMode="External"/><Relationship Id="rId209" Type="http://schemas.openxmlformats.org/officeDocument/2006/relationships/hyperlink" Target="https://isoterm.ru/product/napolnye-konvektory/korall-konvektor-dlya-vysokogo-ostekleniya-minimalnaya-vysota/" TargetMode="External"/><Relationship Id="rId416" Type="http://schemas.openxmlformats.org/officeDocument/2006/relationships/hyperlink" Target="https://isoterm.ru/product/napolnye-konvektory/korall-konvektor-dlya-vysokogo-ostekleniya-minimalnaya-vysota/" TargetMode="External"/><Relationship Id="rId970" Type="http://schemas.openxmlformats.org/officeDocument/2006/relationships/hyperlink" Target="https://isoterm.ru/product/napolnye-konvektory/korall-konvektor-dlya-vysokogo-ostekleniya-minimalnaya-vysota/" TargetMode="External"/><Relationship Id="rId1046" Type="http://schemas.openxmlformats.org/officeDocument/2006/relationships/hyperlink" Target="https://isoterm.ru/product/napolnye-konvektory/korall-konvektor-dlya-vysokogo-ostekleniya-minimalnaya-vysota/" TargetMode="External"/><Relationship Id="rId623" Type="http://schemas.openxmlformats.org/officeDocument/2006/relationships/hyperlink" Target="https://isoterm.ru/product/napolnye-konvektory/korall-konvektor-dlya-vysokogo-ostekleniya-minimalnaya-vysota/" TargetMode="External"/><Relationship Id="rId830" Type="http://schemas.openxmlformats.org/officeDocument/2006/relationships/hyperlink" Target="https://isoterm.ru/product/napolnye-konvektory/korall-konvektor-dlya-vysokogo-ostekleniya-minimalnaya-vysota/" TargetMode="External"/><Relationship Id="rId928" Type="http://schemas.openxmlformats.org/officeDocument/2006/relationships/hyperlink" Target="https://isoterm.ru/product/napolnye-konvektory/korall-konvektor-dlya-vysokogo-ostekleniya-minimalnaya-vysota/" TargetMode="External"/><Relationship Id="rId57" Type="http://schemas.openxmlformats.org/officeDocument/2006/relationships/hyperlink" Target="https://isoterm.ru/product/napolnye-konvektory/korall-konvektor-dlya-vysokogo-ostekleniya-minimalnaya-vysota/" TargetMode="External"/><Relationship Id="rId262" Type="http://schemas.openxmlformats.org/officeDocument/2006/relationships/hyperlink" Target="https://isoterm.ru/product/napolnye-konvektory/korall-konvektor-dlya-vysokogo-ostekleniya-minimalnaya-vysota/" TargetMode="External"/><Relationship Id="rId567" Type="http://schemas.openxmlformats.org/officeDocument/2006/relationships/hyperlink" Target="https://isoterm.ru/product/napolnye-konvektory/korall-konvektor-dlya-vysokogo-ostekleniya-minimalnaya-vysota/" TargetMode="External"/><Relationship Id="rId1113" Type="http://schemas.openxmlformats.org/officeDocument/2006/relationships/hyperlink" Target="https://isoterm.ru/product/napolnye-konvektory/korall-konvektor-dlya-vysokogo-ostekleniya-minimalnaya-vysota/" TargetMode="External"/><Relationship Id="rId1197" Type="http://schemas.openxmlformats.org/officeDocument/2006/relationships/hyperlink" Target="https://isoterm.ru/product/napolnye-konvektory/korall-konvektor-dlya-vysokogo-ostekleniya-minimalnaya-vysota/" TargetMode="External"/><Relationship Id="rId122" Type="http://schemas.openxmlformats.org/officeDocument/2006/relationships/hyperlink" Target="https://isoterm.ru/product/napolnye-konvektory/korall-konvektor-dlya-vysokogo-ostekleniya-minimalnaya-vysota/" TargetMode="External"/><Relationship Id="rId774" Type="http://schemas.openxmlformats.org/officeDocument/2006/relationships/hyperlink" Target="https://isoterm.ru/product/napolnye-konvektory/korall-konvektor-dlya-vysokogo-ostekleniya-minimalnaya-vysota/" TargetMode="External"/><Relationship Id="rId981" Type="http://schemas.openxmlformats.org/officeDocument/2006/relationships/hyperlink" Target="https://isoterm.ru/product/napolnye-konvektory/korall-konvektor-dlya-vysokogo-ostekleniya-minimalnaya-vysota/" TargetMode="External"/><Relationship Id="rId1057" Type="http://schemas.openxmlformats.org/officeDocument/2006/relationships/hyperlink" Target="https://isoterm.ru/product/napolnye-konvektory/korall-konvektor-dlya-vysokogo-ostekleniya-minimalnaya-vysota/" TargetMode="External"/><Relationship Id="rId427" Type="http://schemas.openxmlformats.org/officeDocument/2006/relationships/hyperlink" Target="https://isoterm.ru/product/napolnye-konvektory/korall-konvektor-dlya-vysokogo-ostekleniya-minimalnaya-vysota/" TargetMode="External"/><Relationship Id="rId634" Type="http://schemas.openxmlformats.org/officeDocument/2006/relationships/hyperlink" Target="https://isoterm.ru/product/napolnye-konvektory/korall-konvektor-dlya-vysokogo-ostekleniya-minimalnaya-vysota/" TargetMode="External"/><Relationship Id="rId841" Type="http://schemas.openxmlformats.org/officeDocument/2006/relationships/hyperlink" Target="https://isoterm.ru/product/napolnye-konvektory/korall-konvektor-dlya-vysokogo-ostekleniya-minimalnaya-vysota/" TargetMode="External"/><Relationship Id="rId273" Type="http://schemas.openxmlformats.org/officeDocument/2006/relationships/hyperlink" Target="https://isoterm.ru/product/napolnye-konvektory/korall-konvektor-dlya-vysokogo-ostekleniya-minimalnaya-vysota/" TargetMode="External"/><Relationship Id="rId480" Type="http://schemas.openxmlformats.org/officeDocument/2006/relationships/hyperlink" Target="https://isoterm.ru/product/napolnye-konvektory/korall-konvektor-dlya-vysokogo-ostekleniya-minimalnaya-vysota/" TargetMode="External"/><Relationship Id="rId701" Type="http://schemas.openxmlformats.org/officeDocument/2006/relationships/hyperlink" Target="https://isoterm.ru/product/napolnye-konvektory/korall-konvektor-dlya-vysokogo-ostekleniya-minimalnaya-vysota/" TargetMode="External"/><Relationship Id="rId939" Type="http://schemas.openxmlformats.org/officeDocument/2006/relationships/hyperlink" Target="https://isoterm.ru/product/napolnye-konvektory/korall-konvektor-dlya-vysokogo-ostekleniya-minimalnaya-vysota/" TargetMode="External"/><Relationship Id="rId1124" Type="http://schemas.openxmlformats.org/officeDocument/2006/relationships/hyperlink" Target="https://isoterm.ru/product/napolnye-konvektory/korall-konvektor-dlya-vysokogo-ostekleniya-minimalnaya-vysota/" TargetMode="External"/><Relationship Id="rId68" Type="http://schemas.openxmlformats.org/officeDocument/2006/relationships/hyperlink" Target="https://isoterm.ru/product/napolnye-konvektory/korall-konvektor-dlya-vysokogo-ostekleniya-minimalnaya-vysota/" TargetMode="External"/><Relationship Id="rId133" Type="http://schemas.openxmlformats.org/officeDocument/2006/relationships/hyperlink" Target="https://isoterm.ru/product/napolnye-konvektory/korall-konvektor-dlya-vysokogo-ostekleniya-minimalnaya-vysota/" TargetMode="External"/><Relationship Id="rId340" Type="http://schemas.openxmlformats.org/officeDocument/2006/relationships/hyperlink" Target="https://isoterm.ru/product/napolnye-konvektory/korall-konvektor-dlya-vysokogo-ostekleniya-minimalnaya-vysota/" TargetMode="External"/><Relationship Id="rId578" Type="http://schemas.openxmlformats.org/officeDocument/2006/relationships/hyperlink" Target="https://isoterm.ru/product/napolnye-konvektory/korall-konvektor-dlya-vysokogo-ostekleniya-minimalnaya-vysota/" TargetMode="External"/><Relationship Id="rId785" Type="http://schemas.openxmlformats.org/officeDocument/2006/relationships/hyperlink" Target="https://isoterm.ru/product/napolnye-konvektory/korall-konvektor-dlya-vysokogo-ostekleniya-minimalnaya-vysota/" TargetMode="External"/><Relationship Id="rId992" Type="http://schemas.openxmlformats.org/officeDocument/2006/relationships/hyperlink" Target="https://isoterm.ru/product/napolnye-konvektory/korall-konvektor-dlya-vysokogo-ostekleniya-minimalnaya-vysota/" TargetMode="External"/><Relationship Id="rId200" Type="http://schemas.openxmlformats.org/officeDocument/2006/relationships/hyperlink" Target="https://isoterm.ru/product/napolnye-konvektory/korall-konvektor-dlya-vysokogo-ostekleniya-minimalnaya-vysota/" TargetMode="External"/><Relationship Id="rId438" Type="http://schemas.openxmlformats.org/officeDocument/2006/relationships/hyperlink" Target="https://isoterm.ru/product/napolnye-konvektory/korall-konvektor-dlya-vysokogo-ostekleniya-minimalnaya-vysota/" TargetMode="External"/><Relationship Id="rId645" Type="http://schemas.openxmlformats.org/officeDocument/2006/relationships/hyperlink" Target="https://isoterm.ru/product/napolnye-konvektory/korall-konvektor-dlya-vysokogo-ostekleniya-minimalnaya-vysota/" TargetMode="External"/><Relationship Id="rId852" Type="http://schemas.openxmlformats.org/officeDocument/2006/relationships/hyperlink" Target="https://isoterm.ru/product/napolnye-konvektory/korall-konvektor-dlya-vysokogo-ostekleniya-minimalnaya-vysota/" TargetMode="External"/><Relationship Id="rId1068" Type="http://schemas.openxmlformats.org/officeDocument/2006/relationships/hyperlink" Target="https://isoterm.ru/product/napolnye-konvektory/korall-konvektor-dlya-vysokogo-ostekleniya-minimalnaya-vysota/" TargetMode="External"/><Relationship Id="rId284" Type="http://schemas.openxmlformats.org/officeDocument/2006/relationships/hyperlink" Target="https://isoterm.ru/product/napolnye-konvektory/korall-konvektor-dlya-vysokogo-ostekleniya-minimalnaya-vysota/" TargetMode="External"/><Relationship Id="rId491" Type="http://schemas.openxmlformats.org/officeDocument/2006/relationships/hyperlink" Target="https://isoterm.ru/product/napolnye-konvektory/korall-konvektor-dlya-vysokogo-ostekleniya-minimalnaya-vysota/" TargetMode="External"/><Relationship Id="rId505" Type="http://schemas.openxmlformats.org/officeDocument/2006/relationships/hyperlink" Target="https://isoterm.ru/product/napolnye-konvektory/korall-konvektor-dlya-vysokogo-ostekleniya-minimalnaya-vysota/" TargetMode="External"/><Relationship Id="rId712" Type="http://schemas.openxmlformats.org/officeDocument/2006/relationships/hyperlink" Target="https://isoterm.ru/product/napolnye-konvektory/korall-konvektor-dlya-vysokogo-ostekleniya-minimalnaya-vysota/" TargetMode="External"/><Relationship Id="rId1135" Type="http://schemas.openxmlformats.org/officeDocument/2006/relationships/hyperlink" Target="https://isoterm.ru/product/napolnye-konvektory/korall-konvektor-dlya-vysokogo-ostekleniya-minimalnaya-vysota/" TargetMode="External"/><Relationship Id="rId79" Type="http://schemas.openxmlformats.org/officeDocument/2006/relationships/hyperlink" Target="https://isoterm.ru/product/napolnye-konvektory/korall-konvektor-dlya-vysokogo-ostekleniya-minimalnaya-vysota/" TargetMode="External"/><Relationship Id="rId144" Type="http://schemas.openxmlformats.org/officeDocument/2006/relationships/hyperlink" Target="https://isoterm.ru/product/napolnye-konvektory/korall-konvektor-dlya-vysokogo-ostekleniya-minimalnaya-vysota/" TargetMode="External"/><Relationship Id="rId589" Type="http://schemas.openxmlformats.org/officeDocument/2006/relationships/hyperlink" Target="https://isoterm.ru/product/napolnye-konvektory/korall-konvektor-dlya-vysokogo-ostekleniya-minimalnaya-vysota/" TargetMode="External"/><Relationship Id="rId796" Type="http://schemas.openxmlformats.org/officeDocument/2006/relationships/hyperlink" Target="https://isoterm.ru/product/napolnye-konvektory/korall-konvektor-dlya-vysokogo-ostekleniya-minimalnaya-vysota/" TargetMode="External"/><Relationship Id="rId1202" Type="http://schemas.openxmlformats.org/officeDocument/2006/relationships/hyperlink" Target="https://isoterm.ru/product/napolnye-konvektory/korall-konvektor-dlya-vysokogo-ostekleniya-minimalnaya-vysota/" TargetMode="External"/><Relationship Id="rId351" Type="http://schemas.openxmlformats.org/officeDocument/2006/relationships/hyperlink" Target="https://isoterm.ru/product/napolnye-konvektory/korall-konvektor-dlya-vysokogo-ostekleniya-minimalnaya-vysota/" TargetMode="External"/><Relationship Id="rId449" Type="http://schemas.openxmlformats.org/officeDocument/2006/relationships/hyperlink" Target="https://isoterm.ru/product/napolnye-konvektory/korall-konvektor-dlya-vysokogo-ostekleniya-minimalnaya-vysota/" TargetMode="External"/><Relationship Id="rId656" Type="http://schemas.openxmlformats.org/officeDocument/2006/relationships/hyperlink" Target="https://isoterm.ru/product/napolnye-konvektory/korall-konvektor-dlya-vysokogo-ostekleniya-minimalnaya-vysota/" TargetMode="External"/><Relationship Id="rId863" Type="http://schemas.openxmlformats.org/officeDocument/2006/relationships/hyperlink" Target="https://isoterm.ru/product/napolnye-konvektory/korall-konvektor-dlya-vysokogo-ostekleniya-minimalnaya-vysota/" TargetMode="External"/><Relationship Id="rId1079" Type="http://schemas.openxmlformats.org/officeDocument/2006/relationships/hyperlink" Target="https://isoterm.ru/product/napolnye-konvektory/korall-konvektor-dlya-vysokogo-ostekleniya-minimalnaya-vysota/" TargetMode="External"/><Relationship Id="rId211" Type="http://schemas.openxmlformats.org/officeDocument/2006/relationships/hyperlink" Target="https://isoterm.ru/product/napolnye-konvektory/korall-konvektor-dlya-vysokogo-ostekleniya-minimalnaya-vysota/" TargetMode="External"/><Relationship Id="rId295" Type="http://schemas.openxmlformats.org/officeDocument/2006/relationships/hyperlink" Target="https://isoterm.ru/product/napolnye-konvektory/korall-konvektor-dlya-vysokogo-ostekleniya-minimalnaya-vysota/" TargetMode="External"/><Relationship Id="rId309" Type="http://schemas.openxmlformats.org/officeDocument/2006/relationships/hyperlink" Target="https://isoterm.ru/product/napolnye-konvektory/korall-konvektor-dlya-vysokogo-ostekleniya-minimalnaya-vysota/" TargetMode="External"/><Relationship Id="rId516" Type="http://schemas.openxmlformats.org/officeDocument/2006/relationships/hyperlink" Target="https://isoterm.ru/product/napolnye-konvektory/korall-konvektor-dlya-vysokogo-ostekleniya-minimalnaya-vysota/" TargetMode="External"/><Relationship Id="rId1146" Type="http://schemas.openxmlformats.org/officeDocument/2006/relationships/hyperlink" Target="https://isoterm.ru/product/napolnye-konvektory/korall-konvektor-dlya-vysokogo-ostekleniya-minimalnaya-vysota/" TargetMode="External"/><Relationship Id="rId723" Type="http://schemas.openxmlformats.org/officeDocument/2006/relationships/hyperlink" Target="https://isoterm.ru/product/napolnye-konvektory/korall-konvektor-dlya-vysokogo-ostekleniya-minimalnaya-vysota/" TargetMode="External"/><Relationship Id="rId930" Type="http://schemas.openxmlformats.org/officeDocument/2006/relationships/hyperlink" Target="https://isoterm.ru/product/napolnye-konvektory/korall-konvektor-dlya-vysokogo-ostekleniya-minimalnaya-vysota/" TargetMode="External"/><Relationship Id="rId1006" Type="http://schemas.openxmlformats.org/officeDocument/2006/relationships/hyperlink" Target="https://isoterm.ru/product/napolnye-konvektory/korall-konvektor-dlya-vysokogo-ostekleniya-minimalnaya-vysota/" TargetMode="External"/><Relationship Id="rId155" Type="http://schemas.openxmlformats.org/officeDocument/2006/relationships/hyperlink" Target="https://isoterm.ru/product/napolnye-konvektory/korall-konvektor-dlya-vysokogo-ostekleniya-minimalnaya-vysota/" TargetMode="External"/><Relationship Id="rId362" Type="http://schemas.openxmlformats.org/officeDocument/2006/relationships/hyperlink" Target="https://isoterm.ru/product/napolnye-konvektory/korall-konvektor-dlya-vysokogo-ostekleniya-minimalnaya-vysota/" TargetMode="External"/><Relationship Id="rId1213" Type="http://schemas.openxmlformats.org/officeDocument/2006/relationships/hyperlink" Target="https://isoterm.ru/product/napolnye-konvektory/korall-konvektor-dlya-vysokogo-ostekleniya-minimalnaya-vysota/" TargetMode="External"/><Relationship Id="rId222" Type="http://schemas.openxmlformats.org/officeDocument/2006/relationships/hyperlink" Target="https://isoterm.ru/product/napolnye-konvektory/korall-konvektor-dlya-vysokogo-ostekleniya-minimalnaya-vysota/" TargetMode="External"/><Relationship Id="rId667" Type="http://schemas.openxmlformats.org/officeDocument/2006/relationships/hyperlink" Target="https://isoterm.ru/product/napolnye-konvektory/korall-konvektor-dlya-vysokogo-ostekleniya-minimalnaya-vysota/" TargetMode="External"/><Relationship Id="rId874" Type="http://schemas.openxmlformats.org/officeDocument/2006/relationships/hyperlink" Target="https://isoterm.ru/product/napolnye-konvektory/korall-konvektor-dlya-vysokogo-ostekleniya-minimalnaya-vysota/" TargetMode="External"/><Relationship Id="rId17" Type="http://schemas.openxmlformats.org/officeDocument/2006/relationships/hyperlink" Target="https://isoterm.ru/product/napolnye-konvektory/korall-konvektor-dlya-vysokogo-ostekleniya-minimalnaya-vysota/" TargetMode="External"/><Relationship Id="rId527" Type="http://schemas.openxmlformats.org/officeDocument/2006/relationships/hyperlink" Target="https://isoterm.ru/product/napolnye-konvektory/korall-konvektor-dlya-vysokogo-ostekleniya-minimalnaya-vysota/" TargetMode="External"/><Relationship Id="rId734" Type="http://schemas.openxmlformats.org/officeDocument/2006/relationships/hyperlink" Target="https://isoterm.ru/product/napolnye-konvektory/korall-konvektor-dlya-vysokogo-ostekleniya-minimalnaya-vysota/" TargetMode="External"/><Relationship Id="rId941" Type="http://schemas.openxmlformats.org/officeDocument/2006/relationships/hyperlink" Target="https://isoterm.ru/product/napolnye-konvektory/korall-konvektor-dlya-vysokogo-ostekleniya-minimalnaya-vysota/" TargetMode="External"/><Relationship Id="rId1157" Type="http://schemas.openxmlformats.org/officeDocument/2006/relationships/hyperlink" Target="https://isoterm.ru/product/napolnye-konvektory/korall-konvektor-dlya-vysokogo-ostekleniya-minimalnaya-vysota/" TargetMode="External"/><Relationship Id="rId70" Type="http://schemas.openxmlformats.org/officeDocument/2006/relationships/hyperlink" Target="https://isoterm.ru/product/napolnye-konvektory/korall-konvektor-dlya-vysokogo-ostekleniya-minimalnaya-vysota/" TargetMode="External"/><Relationship Id="rId166" Type="http://schemas.openxmlformats.org/officeDocument/2006/relationships/hyperlink" Target="https://isoterm.ru/product/napolnye-konvektory/korall-konvektor-dlya-vysokogo-ostekleniya-minimalnaya-vysota/" TargetMode="External"/><Relationship Id="rId373" Type="http://schemas.openxmlformats.org/officeDocument/2006/relationships/hyperlink" Target="https://isoterm.ru/product/napolnye-konvektory/korall-konvektor-dlya-vysokogo-ostekleniya-minimalnaya-vysota/" TargetMode="External"/><Relationship Id="rId580" Type="http://schemas.openxmlformats.org/officeDocument/2006/relationships/hyperlink" Target="https://isoterm.ru/product/napolnye-konvektory/korall-konvektor-dlya-vysokogo-ostekleniya-minimalnaya-vysota/" TargetMode="External"/><Relationship Id="rId801" Type="http://schemas.openxmlformats.org/officeDocument/2006/relationships/hyperlink" Target="https://isoterm.ru/product/napolnye-konvektory/korall-konvektor-dlya-vysokogo-ostekleniya-minimalnaya-vysota/" TargetMode="External"/><Relationship Id="rId1017" Type="http://schemas.openxmlformats.org/officeDocument/2006/relationships/hyperlink" Target="https://isoterm.ru/product/napolnye-konvektory/korall-konvektor-dlya-vysokogo-ostekleniya-minimalnaya-vysota/" TargetMode="External"/><Relationship Id="rId1224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233" Type="http://schemas.openxmlformats.org/officeDocument/2006/relationships/hyperlink" Target="https://isoterm.ru/product/napolnye-konvektory/korall-konvektor-dlya-vysokogo-ostekleniya-minimalnaya-vysota/" TargetMode="External"/><Relationship Id="rId440" Type="http://schemas.openxmlformats.org/officeDocument/2006/relationships/hyperlink" Target="https://isoterm.ru/product/napolnye-konvektory/korall-konvektor-dlya-vysokogo-ostekleniya-minimalnaya-vysota/" TargetMode="External"/><Relationship Id="rId678" Type="http://schemas.openxmlformats.org/officeDocument/2006/relationships/hyperlink" Target="https://isoterm.ru/product/napolnye-konvektory/korall-konvektor-dlya-vysokogo-ostekleniya-minimalnaya-vysota/" TargetMode="External"/><Relationship Id="rId885" Type="http://schemas.openxmlformats.org/officeDocument/2006/relationships/hyperlink" Target="https://isoterm.ru/product/napolnye-konvektory/korall-konvektor-dlya-vysokogo-ostekleniya-minimalnaya-vysota/" TargetMode="External"/><Relationship Id="rId1070" Type="http://schemas.openxmlformats.org/officeDocument/2006/relationships/hyperlink" Target="https://isoterm.ru/product/napolnye-konvektory/korall-konvektor-dlya-vysokogo-ostekleniya-minimalnaya-vysota/" TargetMode="External"/><Relationship Id="rId28" Type="http://schemas.openxmlformats.org/officeDocument/2006/relationships/hyperlink" Target="https://isoterm.ru/product/napolnye-konvektory/korall-konvektor-dlya-vysokogo-ostekleniya-minimalnaya-vysota/" TargetMode="External"/><Relationship Id="rId300" Type="http://schemas.openxmlformats.org/officeDocument/2006/relationships/hyperlink" Target="https://isoterm.ru/product/napolnye-konvektory/korall-konvektor-dlya-vysokogo-ostekleniya-minimalnaya-vysota/" TargetMode="External"/><Relationship Id="rId538" Type="http://schemas.openxmlformats.org/officeDocument/2006/relationships/hyperlink" Target="https://isoterm.ru/product/napolnye-konvektory/korall-konvektor-dlya-vysokogo-ostekleniya-minimalnaya-vysota/" TargetMode="External"/><Relationship Id="rId745" Type="http://schemas.openxmlformats.org/officeDocument/2006/relationships/hyperlink" Target="https://isoterm.ru/product/napolnye-konvektory/korall-konvektor-dlya-vysokogo-ostekleniya-minimalnaya-vysota/" TargetMode="External"/><Relationship Id="rId952" Type="http://schemas.openxmlformats.org/officeDocument/2006/relationships/hyperlink" Target="https://isoterm.ru/product/napolnye-konvektory/korall-konvektor-dlya-vysokogo-ostekleniya-minimalnaya-vysota/" TargetMode="External"/><Relationship Id="rId1168" Type="http://schemas.openxmlformats.org/officeDocument/2006/relationships/hyperlink" Target="https://isoterm.ru/product/napolnye-konvektory/korall-konvektor-dlya-vysokogo-ostekleniya-minimalnaya-vysota/" TargetMode="External"/><Relationship Id="rId81" Type="http://schemas.openxmlformats.org/officeDocument/2006/relationships/hyperlink" Target="https://isoterm.ru/product/napolnye-konvektory/korall-konvektor-dlya-vysokogo-ostekleniya-minimalnaya-vysota/" TargetMode="External"/><Relationship Id="rId177" Type="http://schemas.openxmlformats.org/officeDocument/2006/relationships/hyperlink" Target="https://isoterm.ru/product/napolnye-konvektory/korall-konvektor-dlya-vysokogo-ostekleniya-minimalnaya-vysota/" TargetMode="External"/><Relationship Id="rId384" Type="http://schemas.openxmlformats.org/officeDocument/2006/relationships/hyperlink" Target="https://isoterm.ru/product/napolnye-konvektory/korall-konvektor-dlya-vysokogo-ostekleniya-minimalnaya-vysota/" TargetMode="External"/><Relationship Id="rId591" Type="http://schemas.openxmlformats.org/officeDocument/2006/relationships/hyperlink" Target="https://isoterm.ru/product/napolnye-konvektory/korall-konvektor-dlya-vysokogo-ostekleniya-minimalnaya-vysota/" TargetMode="External"/><Relationship Id="rId605" Type="http://schemas.openxmlformats.org/officeDocument/2006/relationships/hyperlink" Target="https://isoterm.ru/product/napolnye-konvektory/korall-konvektor-dlya-vysokogo-ostekleniya-minimalnaya-vysota/" TargetMode="External"/><Relationship Id="rId812" Type="http://schemas.openxmlformats.org/officeDocument/2006/relationships/hyperlink" Target="https://isoterm.ru/product/napolnye-konvektory/korall-konvektor-dlya-vysokogo-ostekleniya-minimalnaya-vysota/" TargetMode="External"/><Relationship Id="rId1028" Type="http://schemas.openxmlformats.org/officeDocument/2006/relationships/hyperlink" Target="https://isoterm.ru/product/napolnye-konvektory/korall-konvektor-dlya-vysokogo-ostekleniya-minimalnaya-vysota/" TargetMode="External"/><Relationship Id="rId1235" Type="http://schemas.openxmlformats.org/officeDocument/2006/relationships/hyperlink" Target="https://isoterm.ru/product/napolnye-konvektory/korall-konvektor-dlya-vysokogo-ostekleniya-minimalnaya-vysota/" TargetMode="External"/><Relationship Id="rId244" Type="http://schemas.openxmlformats.org/officeDocument/2006/relationships/hyperlink" Target="https://isoterm.ru/product/napolnye-konvektory/korall-konvektor-dlya-vysokogo-ostekleniya-minimalnaya-vysota/" TargetMode="External"/><Relationship Id="rId689" Type="http://schemas.openxmlformats.org/officeDocument/2006/relationships/hyperlink" Target="https://isoterm.ru/product/napolnye-konvektory/korall-konvektor-dlya-vysokogo-ostekleniya-minimalnaya-vysota/" TargetMode="External"/><Relationship Id="rId896" Type="http://schemas.openxmlformats.org/officeDocument/2006/relationships/hyperlink" Target="https://isoterm.ru/product/napolnye-konvektory/korall-konvektor-dlya-vysokogo-ostekleniya-minimalnaya-vysota/" TargetMode="External"/><Relationship Id="rId1081" Type="http://schemas.openxmlformats.org/officeDocument/2006/relationships/hyperlink" Target="https://isoterm.ru/product/napolnye-konvektory/korall-konvektor-dlya-vysokogo-ostekleniya-minimalnaya-vysota/" TargetMode="External"/><Relationship Id="rId39" Type="http://schemas.openxmlformats.org/officeDocument/2006/relationships/hyperlink" Target="https://isoterm.ru/product/napolnye-konvektory/korall-konvektor-dlya-vysokogo-ostekleniya-minimalnaya-vysota/" TargetMode="External"/><Relationship Id="rId451" Type="http://schemas.openxmlformats.org/officeDocument/2006/relationships/hyperlink" Target="https://isoterm.ru/product/napolnye-konvektory/korall-konvektor-dlya-vysokogo-ostekleniya-minimalnaya-vysota/" TargetMode="External"/><Relationship Id="rId549" Type="http://schemas.openxmlformats.org/officeDocument/2006/relationships/hyperlink" Target="https://isoterm.ru/product/napolnye-konvektory/korall-konvektor-dlya-vysokogo-ostekleniya-minimalnaya-vysota/" TargetMode="External"/><Relationship Id="rId756" Type="http://schemas.openxmlformats.org/officeDocument/2006/relationships/hyperlink" Target="https://isoterm.ru/product/napolnye-konvektory/korall-konvektor-dlya-vysokogo-ostekleniya-minimalnaya-vysota/" TargetMode="External"/><Relationship Id="rId1179" Type="http://schemas.openxmlformats.org/officeDocument/2006/relationships/hyperlink" Target="https://isoterm.ru/product/napolnye-konvektory/korall-konvektor-dlya-vysokogo-ostekleniya-minimalnaya-vysota/" TargetMode="External"/><Relationship Id="rId104" Type="http://schemas.openxmlformats.org/officeDocument/2006/relationships/hyperlink" Target="https://isoterm.ru/product/napolnye-konvektory/korall-konvektor-dlya-vysokogo-ostekleniya-minimalnaya-vysota/" TargetMode="External"/><Relationship Id="rId188" Type="http://schemas.openxmlformats.org/officeDocument/2006/relationships/hyperlink" Target="https://isoterm.ru/product/napolnye-konvektory/korall-konvektor-dlya-vysokogo-ostekleniya-minimalnaya-vysota/" TargetMode="External"/><Relationship Id="rId311" Type="http://schemas.openxmlformats.org/officeDocument/2006/relationships/hyperlink" Target="https://isoterm.ru/product/napolnye-konvektory/korall-konvektor-dlya-vysokogo-ostekleniya-minimalnaya-vysota/" TargetMode="External"/><Relationship Id="rId395" Type="http://schemas.openxmlformats.org/officeDocument/2006/relationships/hyperlink" Target="https://isoterm.ru/product/napolnye-konvektory/korall-konvektor-dlya-vysokogo-ostekleniya-minimalnaya-vysota/" TargetMode="External"/><Relationship Id="rId409" Type="http://schemas.openxmlformats.org/officeDocument/2006/relationships/hyperlink" Target="https://isoterm.ru/product/napolnye-konvektory/korall-konvektor-dlya-vysokogo-ostekleniya-minimalnaya-vysota/" TargetMode="External"/><Relationship Id="rId963" Type="http://schemas.openxmlformats.org/officeDocument/2006/relationships/hyperlink" Target="https://isoterm.ru/product/napolnye-konvektory/korall-konvektor-dlya-vysokogo-ostekleniya-minimalnaya-vysota/" TargetMode="External"/><Relationship Id="rId1039" Type="http://schemas.openxmlformats.org/officeDocument/2006/relationships/hyperlink" Target="https://isoterm.ru/product/napolnye-konvektory/korall-konvektor-dlya-vysokogo-ostekleniya-minimalnaya-vysota/" TargetMode="External"/><Relationship Id="rId1246" Type="http://schemas.openxmlformats.org/officeDocument/2006/relationships/hyperlink" Target="https://isoterm.ru/product/napolnye-konvektory/korall-konvektor-dlya-vysokogo-ostekleniya-minimalnaya-vysota/" TargetMode="External"/><Relationship Id="rId92" Type="http://schemas.openxmlformats.org/officeDocument/2006/relationships/hyperlink" Target="https://isoterm.ru/product/napolnye-konvektory/korall-konvektor-dlya-vysokogo-ostekleniya-minimalnaya-vysota/" TargetMode="External"/><Relationship Id="rId616" Type="http://schemas.openxmlformats.org/officeDocument/2006/relationships/hyperlink" Target="https://isoterm.ru/product/napolnye-konvektory/korall-konvektor-dlya-vysokogo-ostekleniya-minimalnaya-vysota/" TargetMode="External"/><Relationship Id="rId823" Type="http://schemas.openxmlformats.org/officeDocument/2006/relationships/hyperlink" Target="https://isoterm.ru/product/napolnye-konvektory/korall-konvektor-dlya-vysokogo-ostekleniya-minimalnaya-vysota/" TargetMode="External"/><Relationship Id="rId255" Type="http://schemas.openxmlformats.org/officeDocument/2006/relationships/hyperlink" Target="https://isoterm.ru/product/napolnye-konvektory/korall-konvektor-dlya-vysokogo-ostekleniya-minimalnaya-vysota/" TargetMode="External"/><Relationship Id="rId462" Type="http://schemas.openxmlformats.org/officeDocument/2006/relationships/hyperlink" Target="https://isoterm.ru/product/napolnye-konvektory/korall-konvektor-dlya-vysokogo-ostekleniya-minimalnaya-vysota/" TargetMode="External"/><Relationship Id="rId1092" Type="http://schemas.openxmlformats.org/officeDocument/2006/relationships/hyperlink" Target="https://isoterm.ru/product/napolnye-konvektory/korall-konvektor-dlya-vysokogo-ostekleniya-minimalnaya-vysota/" TargetMode="External"/><Relationship Id="rId1106" Type="http://schemas.openxmlformats.org/officeDocument/2006/relationships/hyperlink" Target="https://isoterm.ru/product/napolnye-konvektory/korall-konvektor-dlya-vysokogo-ostekleniya-minimalnaya-vysota/" TargetMode="External"/><Relationship Id="rId115" Type="http://schemas.openxmlformats.org/officeDocument/2006/relationships/hyperlink" Target="https://isoterm.ru/product/napolnye-konvektory/korall-konvektor-dlya-vysokogo-ostekleniya-minimalnaya-vysota/" TargetMode="External"/><Relationship Id="rId322" Type="http://schemas.openxmlformats.org/officeDocument/2006/relationships/hyperlink" Target="https://isoterm.ru/product/napolnye-konvektory/korall-konvektor-dlya-vysokogo-ostekleniya-minimalnaya-vysota/" TargetMode="External"/><Relationship Id="rId767" Type="http://schemas.openxmlformats.org/officeDocument/2006/relationships/hyperlink" Target="https://isoterm.ru/product/napolnye-konvektory/korall-konvektor-dlya-vysokogo-ostekleniya-minimalnaya-vysota/" TargetMode="External"/><Relationship Id="rId974" Type="http://schemas.openxmlformats.org/officeDocument/2006/relationships/hyperlink" Target="https://isoterm.ru/product/napolnye-konvektory/korall-konvektor-dlya-vysokogo-ostekleniya-minimalnaya-vysota/" TargetMode="External"/><Relationship Id="rId199" Type="http://schemas.openxmlformats.org/officeDocument/2006/relationships/hyperlink" Target="https://isoterm.ru/product/napolnye-konvektory/korall-konvektor-dlya-vysokogo-ostekleniya-minimalnaya-vysota/" TargetMode="External"/><Relationship Id="rId627" Type="http://schemas.openxmlformats.org/officeDocument/2006/relationships/hyperlink" Target="https://isoterm.ru/product/napolnye-konvektory/korall-konvektor-dlya-vysokogo-ostekleniya-minimalnaya-vysota/" TargetMode="External"/><Relationship Id="rId834" Type="http://schemas.openxmlformats.org/officeDocument/2006/relationships/hyperlink" Target="https://isoterm.ru/product/napolnye-konvektory/korall-konvektor-dlya-vysokogo-ostekleniya-minimalnaya-vysota/" TargetMode="External"/><Relationship Id="rId266" Type="http://schemas.openxmlformats.org/officeDocument/2006/relationships/hyperlink" Target="https://isoterm.ru/product/napolnye-konvektory/korall-konvektor-dlya-vysokogo-ostekleniya-minimalnaya-vysota/" TargetMode="External"/><Relationship Id="rId473" Type="http://schemas.openxmlformats.org/officeDocument/2006/relationships/hyperlink" Target="https://isoterm.ru/product/napolnye-konvektory/korall-konvektor-dlya-vysokogo-ostekleniya-minimalnaya-vysota/" TargetMode="External"/><Relationship Id="rId680" Type="http://schemas.openxmlformats.org/officeDocument/2006/relationships/hyperlink" Target="https://isoterm.ru/product/napolnye-konvektory/korall-konvektor-dlya-vysokogo-ostekleniya-minimalnaya-vysota/" TargetMode="External"/><Relationship Id="rId901" Type="http://schemas.openxmlformats.org/officeDocument/2006/relationships/hyperlink" Target="https://isoterm.ru/product/napolnye-konvektory/korall-konvektor-dlya-vysokogo-ostekleniya-minimalnaya-vysota/" TargetMode="External"/><Relationship Id="rId1117" Type="http://schemas.openxmlformats.org/officeDocument/2006/relationships/hyperlink" Target="https://isoterm.ru/product/napolnye-konvektory/korall-konvektor-dlya-vysokogo-ostekleniya-minimalnaya-vysota/" TargetMode="External"/><Relationship Id="rId30" Type="http://schemas.openxmlformats.org/officeDocument/2006/relationships/hyperlink" Target="https://isoterm.ru/product/napolnye-konvektory/korall-konvektor-dlya-vysokogo-ostekleniya-minimalnaya-vysota/" TargetMode="External"/><Relationship Id="rId126" Type="http://schemas.openxmlformats.org/officeDocument/2006/relationships/hyperlink" Target="https://isoterm.ru/product/napolnye-konvektory/korall-konvektor-dlya-vysokogo-ostekleniya-minimalnaya-vysota/" TargetMode="External"/><Relationship Id="rId333" Type="http://schemas.openxmlformats.org/officeDocument/2006/relationships/hyperlink" Target="https://isoterm.ru/product/napolnye-konvektory/korall-konvektor-dlya-vysokogo-ostekleniya-minimalnaya-vysota/" TargetMode="External"/><Relationship Id="rId540" Type="http://schemas.openxmlformats.org/officeDocument/2006/relationships/hyperlink" Target="https://isoterm.ru/product/napolnye-konvektory/korall-konvektor-dlya-vysokogo-ostekleniya-minimalnaya-vysota/" TargetMode="External"/><Relationship Id="rId778" Type="http://schemas.openxmlformats.org/officeDocument/2006/relationships/hyperlink" Target="https://isoterm.ru/product/napolnye-konvektory/korall-konvektor-dlya-vysokogo-ostekleniya-minimalnaya-vysota/" TargetMode="External"/><Relationship Id="rId985" Type="http://schemas.openxmlformats.org/officeDocument/2006/relationships/hyperlink" Target="https://isoterm.ru/product/napolnye-konvektory/korall-konvektor-dlya-vysokogo-ostekleniya-minimalnaya-vysota/" TargetMode="External"/><Relationship Id="rId1170" Type="http://schemas.openxmlformats.org/officeDocument/2006/relationships/hyperlink" Target="https://isoterm.ru/product/napolnye-konvektory/korall-konvektor-dlya-vysokogo-ostekleniya-minimalnaya-vysota/" TargetMode="External"/><Relationship Id="rId638" Type="http://schemas.openxmlformats.org/officeDocument/2006/relationships/hyperlink" Target="https://isoterm.ru/product/napolnye-konvektory/korall-konvektor-dlya-vysokogo-ostekleniya-minimalnaya-vysota/" TargetMode="External"/><Relationship Id="rId845" Type="http://schemas.openxmlformats.org/officeDocument/2006/relationships/hyperlink" Target="https://isoterm.ru/product/napolnye-konvektory/korall-konvektor-dlya-vysokogo-ostekleniya-minimalnaya-vysota/" TargetMode="External"/><Relationship Id="rId1030" Type="http://schemas.openxmlformats.org/officeDocument/2006/relationships/hyperlink" Target="https://isoterm.ru/product/napolnye-konvektory/korall-konvektor-dlya-vysokogo-ostekleniya-minimalnaya-vysota/" TargetMode="External"/><Relationship Id="rId277" Type="http://schemas.openxmlformats.org/officeDocument/2006/relationships/hyperlink" Target="https://isoterm.ru/product/napolnye-konvektory/korall-konvektor-dlya-vysokogo-ostekleniya-minimalnaya-vysota/" TargetMode="External"/><Relationship Id="rId400" Type="http://schemas.openxmlformats.org/officeDocument/2006/relationships/hyperlink" Target="https://isoterm.ru/product/napolnye-konvektory/korall-konvektor-dlya-vysokogo-ostekleniya-minimalnaya-vysota/" TargetMode="External"/><Relationship Id="rId484" Type="http://schemas.openxmlformats.org/officeDocument/2006/relationships/hyperlink" Target="https://isoterm.ru/product/napolnye-konvektory/korall-konvektor-dlya-vysokogo-ostekleniya-minimalnaya-vysota/" TargetMode="External"/><Relationship Id="rId705" Type="http://schemas.openxmlformats.org/officeDocument/2006/relationships/hyperlink" Target="https://isoterm.ru/product/napolnye-konvektory/korall-konvektor-dlya-vysokogo-ostekleniya-minimalnaya-vysota/" TargetMode="External"/><Relationship Id="rId1128" Type="http://schemas.openxmlformats.org/officeDocument/2006/relationships/hyperlink" Target="https://isoterm.ru/product/napolnye-konvektory/korall-konvektor-dlya-vysokogo-ostekleniya-minimalnaya-vysota/" TargetMode="External"/><Relationship Id="rId137" Type="http://schemas.openxmlformats.org/officeDocument/2006/relationships/hyperlink" Target="https://isoterm.ru/product/napolnye-konvektory/korall-konvektor-dlya-vysokogo-ostekleniya-minimalnaya-vysota/" TargetMode="External"/><Relationship Id="rId344" Type="http://schemas.openxmlformats.org/officeDocument/2006/relationships/hyperlink" Target="https://isoterm.ru/product/napolnye-konvektory/korall-konvektor-dlya-vysokogo-ostekleniya-minimalnaya-vysota/" TargetMode="External"/><Relationship Id="rId691" Type="http://schemas.openxmlformats.org/officeDocument/2006/relationships/hyperlink" Target="https://isoterm.ru/product/napolnye-konvektory/korall-konvektor-dlya-vysokogo-ostekleniya-minimalnaya-vysota/" TargetMode="External"/><Relationship Id="rId789" Type="http://schemas.openxmlformats.org/officeDocument/2006/relationships/hyperlink" Target="https://isoterm.ru/product/napolnye-konvektory/korall-konvektor-dlya-vysokogo-ostekleniya-minimalnaya-vysota/" TargetMode="External"/><Relationship Id="rId912" Type="http://schemas.openxmlformats.org/officeDocument/2006/relationships/hyperlink" Target="https://isoterm.ru/product/napolnye-konvektory/korall-konvektor-dlya-vysokogo-ostekleniya-minimalnaya-vysota/" TargetMode="External"/><Relationship Id="rId996" Type="http://schemas.openxmlformats.org/officeDocument/2006/relationships/hyperlink" Target="https://isoterm.ru/product/napolnye-konvektory/korall-konvektor-dlya-vysokogo-ostekleniya-minimalnaya-vysota/" TargetMode="External"/><Relationship Id="rId41" Type="http://schemas.openxmlformats.org/officeDocument/2006/relationships/hyperlink" Target="https://isoterm.ru/product/napolnye-konvektory/korall-konvektor-dlya-vysokogo-ostekleniya-minimalnaya-vysota/" TargetMode="External"/><Relationship Id="rId551" Type="http://schemas.openxmlformats.org/officeDocument/2006/relationships/hyperlink" Target="https://isoterm.ru/product/napolnye-konvektory/korall-konvektor-dlya-vysokogo-ostekleniya-minimalnaya-vysota/" TargetMode="External"/><Relationship Id="rId649" Type="http://schemas.openxmlformats.org/officeDocument/2006/relationships/hyperlink" Target="https://isoterm.ru/product/napolnye-konvektory/korall-konvektor-dlya-vysokogo-ostekleniya-minimalnaya-vysota/" TargetMode="External"/><Relationship Id="rId856" Type="http://schemas.openxmlformats.org/officeDocument/2006/relationships/hyperlink" Target="https://isoterm.ru/product/napolnye-konvektory/korall-konvektor-dlya-vysokogo-ostekleniya-minimalnaya-vysota/" TargetMode="External"/><Relationship Id="rId1181" Type="http://schemas.openxmlformats.org/officeDocument/2006/relationships/hyperlink" Target="https://isoterm.ru/product/napolnye-konvektory/korall-konvektor-dlya-vysokogo-ostekleniya-minimalnaya-vysota/" TargetMode="External"/><Relationship Id="rId190" Type="http://schemas.openxmlformats.org/officeDocument/2006/relationships/hyperlink" Target="https://isoterm.ru/product/napolnye-konvektory/korall-konvektor-dlya-vysokogo-ostekleniya-minimalnaya-vysota/" TargetMode="External"/><Relationship Id="rId204" Type="http://schemas.openxmlformats.org/officeDocument/2006/relationships/hyperlink" Target="https://isoterm.ru/product/napolnye-konvektory/korall-konvektor-dlya-vysokogo-ostekleniya-minimalnaya-vysota/" TargetMode="External"/><Relationship Id="rId288" Type="http://schemas.openxmlformats.org/officeDocument/2006/relationships/hyperlink" Target="https://isoterm.ru/product/napolnye-konvektory/korall-konvektor-dlya-vysokogo-ostekleniya-minimalnaya-vysota/" TargetMode="External"/><Relationship Id="rId411" Type="http://schemas.openxmlformats.org/officeDocument/2006/relationships/hyperlink" Target="https://isoterm.ru/product/napolnye-konvektory/korall-konvektor-dlya-vysokogo-ostekleniya-minimalnaya-vysota/" TargetMode="External"/><Relationship Id="rId509" Type="http://schemas.openxmlformats.org/officeDocument/2006/relationships/hyperlink" Target="https://isoterm.ru/product/napolnye-konvektory/korall-konvektor-dlya-vysokogo-ostekleniya-minimalnaya-vysota/" TargetMode="External"/><Relationship Id="rId1041" Type="http://schemas.openxmlformats.org/officeDocument/2006/relationships/hyperlink" Target="https://isoterm.ru/product/napolnye-konvektory/korall-konvektor-dlya-vysokogo-ostekleniya-minimalnaya-vysota/" TargetMode="External"/><Relationship Id="rId1139" Type="http://schemas.openxmlformats.org/officeDocument/2006/relationships/hyperlink" Target="https://isoterm.ru/product/napolnye-konvektory/korall-konvektor-dlya-vysokogo-ostekleniya-minimalnaya-vysota/" TargetMode="External"/><Relationship Id="rId495" Type="http://schemas.openxmlformats.org/officeDocument/2006/relationships/hyperlink" Target="https://isoterm.ru/product/napolnye-konvektory/korall-konvektor-dlya-vysokogo-ostekleniya-minimalnaya-vysota/" TargetMode="External"/><Relationship Id="rId716" Type="http://schemas.openxmlformats.org/officeDocument/2006/relationships/hyperlink" Target="https://isoterm.ru/product/napolnye-konvektory/korall-konvektor-dlya-vysokogo-ostekleniya-minimalnaya-vysota/" TargetMode="External"/><Relationship Id="rId923" Type="http://schemas.openxmlformats.org/officeDocument/2006/relationships/hyperlink" Target="https://isoterm.ru/product/napolnye-konvektory/korall-konvektor-dlya-vysokogo-ostekleniya-minimalnaya-vysota/" TargetMode="External"/><Relationship Id="rId52" Type="http://schemas.openxmlformats.org/officeDocument/2006/relationships/hyperlink" Target="https://isoterm.ru/product/napolnye-konvektory/korall-konvektor-dlya-vysokogo-ostekleniya-minimalnaya-vysota/" TargetMode="External"/><Relationship Id="rId148" Type="http://schemas.openxmlformats.org/officeDocument/2006/relationships/hyperlink" Target="https://isoterm.ru/product/napolnye-konvektory/korall-konvektor-dlya-vysokogo-ostekleniya-minimalnaya-vysota/" TargetMode="External"/><Relationship Id="rId355" Type="http://schemas.openxmlformats.org/officeDocument/2006/relationships/hyperlink" Target="https://isoterm.ru/product/napolnye-konvektory/korall-konvektor-dlya-vysokogo-ostekleniya-minimalnaya-vysota/" TargetMode="External"/><Relationship Id="rId562" Type="http://schemas.openxmlformats.org/officeDocument/2006/relationships/hyperlink" Target="https://isoterm.ru/product/napolnye-konvektory/korall-konvektor-dlya-vysokogo-ostekleniya-minimalnaya-vysota/" TargetMode="External"/><Relationship Id="rId1192" Type="http://schemas.openxmlformats.org/officeDocument/2006/relationships/hyperlink" Target="https://isoterm.ru/product/napolnye-konvektory/korall-konvektor-dlya-vysokogo-ostekleniya-minimalnaya-vysota/" TargetMode="External"/><Relationship Id="rId1206" Type="http://schemas.openxmlformats.org/officeDocument/2006/relationships/hyperlink" Target="https://isoterm.ru/product/napolnye-konvektory/korall-konvektor-dlya-vysokogo-ostekleniya-minimalnaya-vysota/" TargetMode="External"/><Relationship Id="rId215" Type="http://schemas.openxmlformats.org/officeDocument/2006/relationships/hyperlink" Target="https://isoterm.ru/product/napolnye-konvektory/korall-konvektor-dlya-vysokogo-ostekleniya-minimalnaya-vysota/" TargetMode="External"/><Relationship Id="rId422" Type="http://schemas.openxmlformats.org/officeDocument/2006/relationships/hyperlink" Target="https://isoterm.ru/product/napolnye-konvektory/korall-konvektor-dlya-vysokogo-ostekleniya-minimalnaya-vysota/" TargetMode="External"/><Relationship Id="rId867" Type="http://schemas.openxmlformats.org/officeDocument/2006/relationships/hyperlink" Target="https://isoterm.ru/product/napolnye-konvektory/korall-konvektor-dlya-vysokogo-ostekleniya-minimalnaya-vysota/" TargetMode="External"/><Relationship Id="rId1052" Type="http://schemas.openxmlformats.org/officeDocument/2006/relationships/hyperlink" Target="https://isoterm.ru/product/napolnye-konvektory/korall-konvektor-dlya-vysokogo-ostekleniya-minimalnaya-vysota/" TargetMode="External"/><Relationship Id="rId299" Type="http://schemas.openxmlformats.org/officeDocument/2006/relationships/hyperlink" Target="https://isoterm.ru/product/napolnye-konvektory/korall-konvektor-dlya-vysokogo-ostekleniya-minimalnaya-vysota/" TargetMode="External"/><Relationship Id="rId727" Type="http://schemas.openxmlformats.org/officeDocument/2006/relationships/hyperlink" Target="https://isoterm.ru/product/napolnye-konvektory/korall-konvektor-dlya-vysokogo-ostekleniya-minimalnaya-vysota/" TargetMode="External"/><Relationship Id="rId934" Type="http://schemas.openxmlformats.org/officeDocument/2006/relationships/hyperlink" Target="https://isoterm.ru/product/napolnye-konvektory/korall-konvektor-dlya-vysokogo-ostekleniya-minimalnaya-vysota/" TargetMode="External"/><Relationship Id="rId63" Type="http://schemas.openxmlformats.org/officeDocument/2006/relationships/hyperlink" Target="https://isoterm.ru/product/napolnye-konvektory/korall-konvektor-dlya-vysokogo-ostekleniya-minimalnaya-vysota/" TargetMode="External"/><Relationship Id="rId159" Type="http://schemas.openxmlformats.org/officeDocument/2006/relationships/hyperlink" Target="https://isoterm.ru/product/napolnye-konvektory/korall-konvektor-dlya-vysokogo-ostekleniya-minimalnaya-vysota/" TargetMode="External"/><Relationship Id="rId366" Type="http://schemas.openxmlformats.org/officeDocument/2006/relationships/hyperlink" Target="https://isoterm.ru/product/napolnye-konvektory/korall-konvektor-dlya-vysokogo-ostekleniya-minimalnaya-vysota/" TargetMode="External"/><Relationship Id="rId573" Type="http://schemas.openxmlformats.org/officeDocument/2006/relationships/hyperlink" Target="https://isoterm.ru/product/napolnye-konvektory/korall-konvektor-dlya-vysokogo-ostekleniya-minimalnaya-vysota/" TargetMode="External"/><Relationship Id="rId780" Type="http://schemas.openxmlformats.org/officeDocument/2006/relationships/hyperlink" Target="https://isoterm.ru/product/napolnye-konvektory/korall-konvektor-dlya-vysokogo-ostekleniya-minimalnaya-vysota/" TargetMode="External"/><Relationship Id="rId1217" Type="http://schemas.openxmlformats.org/officeDocument/2006/relationships/hyperlink" Target="https://isoterm.ru/product/napolnye-konvektory/korall-konvektor-dlya-vysokogo-ostekleniya-minimalnaya-vysota/" TargetMode="External"/><Relationship Id="rId226" Type="http://schemas.openxmlformats.org/officeDocument/2006/relationships/hyperlink" Target="https://isoterm.ru/product/napolnye-konvektory/korall-konvektor-dlya-vysokogo-ostekleniya-minimalnaya-vysota/" TargetMode="External"/><Relationship Id="rId433" Type="http://schemas.openxmlformats.org/officeDocument/2006/relationships/hyperlink" Target="https://isoterm.ru/product/napolnye-konvektory/korall-konvektor-dlya-vysokogo-ostekleniya-minimalnaya-vysota/" TargetMode="External"/><Relationship Id="rId878" Type="http://schemas.openxmlformats.org/officeDocument/2006/relationships/hyperlink" Target="https://isoterm.ru/product/napolnye-konvektory/korall-konvektor-dlya-vysokogo-ostekleniya-minimalnaya-vysota/" TargetMode="External"/><Relationship Id="rId1063" Type="http://schemas.openxmlformats.org/officeDocument/2006/relationships/hyperlink" Target="https://isoterm.ru/product/napolnye-konvektory/korall-konvektor-dlya-vysokogo-ostekleniya-minimalnaya-vysota/" TargetMode="External"/><Relationship Id="rId640" Type="http://schemas.openxmlformats.org/officeDocument/2006/relationships/hyperlink" Target="https://isoterm.ru/product/napolnye-konvektory/korall-konvektor-dlya-vysokogo-ostekleniya-minimalnaya-vysota/" TargetMode="External"/><Relationship Id="rId738" Type="http://schemas.openxmlformats.org/officeDocument/2006/relationships/hyperlink" Target="https://isoterm.ru/product/napolnye-konvektory/korall-konvektor-dlya-vysokogo-ostekleniya-minimalnaya-vysota/" TargetMode="External"/><Relationship Id="rId945" Type="http://schemas.openxmlformats.org/officeDocument/2006/relationships/hyperlink" Target="https://isoterm.ru/product/napolnye-konvektory/korall-konvektor-dlya-vysokogo-ostekleniya-minimalnaya-vysota/" TargetMode="External"/><Relationship Id="rId74" Type="http://schemas.openxmlformats.org/officeDocument/2006/relationships/hyperlink" Target="https://isoterm.ru/product/napolnye-konvektory/korall-konvektor-dlya-vysokogo-ostekleniya-minimalnaya-vysota/" TargetMode="External"/><Relationship Id="rId377" Type="http://schemas.openxmlformats.org/officeDocument/2006/relationships/hyperlink" Target="https://isoterm.ru/product/napolnye-konvektory/korall-konvektor-dlya-vysokogo-ostekleniya-minimalnaya-vysota/" TargetMode="External"/><Relationship Id="rId500" Type="http://schemas.openxmlformats.org/officeDocument/2006/relationships/hyperlink" Target="https://isoterm.ru/product/napolnye-konvektory/korall-konvektor-dlya-vysokogo-ostekleniya-minimalnaya-vysota/" TargetMode="External"/><Relationship Id="rId584" Type="http://schemas.openxmlformats.org/officeDocument/2006/relationships/hyperlink" Target="https://isoterm.ru/product/napolnye-konvektory/korall-konvektor-dlya-vysokogo-ostekleniya-minimalnaya-vysota/" TargetMode="External"/><Relationship Id="rId805" Type="http://schemas.openxmlformats.org/officeDocument/2006/relationships/hyperlink" Target="https://isoterm.ru/product/napolnye-konvektory/korall-konvektor-dlya-vysokogo-ostekleniya-minimalnaya-vysota/" TargetMode="External"/><Relationship Id="rId1130" Type="http://schemas.openxmlformats.org/officeDocument/2006/relationships/hyperlink" Target="https://isoterm.ru/product/napolnye-konvektory/korall-konvektor-dlya-vysokogo-ostekleniya-minimalnaya-vysota/" TargetMode="External"/><Relationship Id="rId1228" Type="http://schemas.openxmlformats.org/officeDocument/2006/relationships/hyperlink" Target="https://isoterm.ru/product/napolnye-konvektory/korall-konvektor-dlya-vysokogo-ostekleniya-minimalnaya-vysota/" TargetMode="External"/><Relationship Id="rId5" Type="http://schemas.openxmlformats.org/officeDocument/2006/relationships/hyperlink" Target="https://isoterm.ru/product/napolnye-konvektory/korall-konvektor-dlya-vysokogo-ostekleniya-minimalnaya-vysota/" TargetMode="External"/><Relationship Id="rId237" Type="http://schemas.openxmlformats.org/officeDocument/2006/relationships/hyperlink" Target="https://isoterm.ru/product/napolnye-konvektory/korall-konvektor-dlya-vysokogo-ostekleniya-minimalnaya-vysota/" TargetMode="External"/><Relationship Id="rId791" Type="http://schemas.openxmlformats.org/officeDocument/2006/relationships/hyperlink" Target="https://isoterm.ru/product/napolnye-konvektory/korall-konvektor-dlya-vysokogo-ostekleniya-minimalnaya-vysota/" TargetMode="External"/><Relationship Id="rId889" Type="http://schemas.openxmlformats.org/officeDocument/2006/relationships/hyperlink" Target="https://isoterm.ru/product/napolnye-konvektory/korall-konvektor-dlya-vysokogo-ostekleniya-minimalnaya-vysota/" TargetMode="External"/><Relationship Id="rId1074" Type="http://schemas.openxmlformats.org/officeDocument/2006/relationships/hyperlink" Target="https://isoterm.ru/product/napolnye-konvektory/korall-konvektor-dlya-vysokogo-ostekleniya-minimalnaya-vysota/" TargetMode="External"/><Relationship Id="rId444" Type="http://schemas.openxmlformats.org/officeDocument/2006/relationships/hyperlink" Target="https://isoterm.ru/product/napolnye-konvektory/korall-konvektor-dlya-vysokogo-ostekleniya-minimalnaya-vysota/" TargetMode="External"/><Relationship Id="rId651" Type="http://schemas.openxmlformats.org/officeDocument/2006/relationships/hyperlink" Target="https://isoterm.ru/product/napolnye-konvektory/korall-konvektor-dlya-vysokogo-ostekleniya-minimalnaya-vysota/" TargetMode="External"/><Relationship Id="rId749" Type="http://schemas.openxmlformats.org/officeDocument/2006/relationships/hyperlink" Target="https://isoterm.ru/product/napolnye-konvektory/korall-konvektor-dlya-vysokogo-ostekleniya-minimalnaya-vysota/" TargetMode="External"/><Relationship Id="rId290" Type="http://schemas.openxmlformats.org/officeDocument/2006/relationships/hyperlink" Target="https://isoterm.ru/product/napolnye-konvektory/korall-konvektor-dlya-vysokogo-ostekleniya-minimalnaya-vysota/" TargetMode="External"/><Relationship Id="rId304" Type="http://schemas.openxmlformats.org/officeDocument/2006/relationships/hyperlink" Target="https://isoterm.ru/product/napolnye-konvektory/korall-konvektor-dlya-vysokogo-ostekleniya-minimalnaya-vysota/" TargetMode="External"/><Relationship Id="rId388" Type="http://schemas.openxmlformats.org/officeDocument/2006/relationships/hyperlink" Target="https://isoterm.ru/product/napolnye-konvektory/korall-konvektor-dlya-vysokogo-ostekleniya-minimalnaya-vysota/" TargetMode="External"/><Relationship Id="rId511" Type="http://schemas.openxmlformats.org/officeDocument/2006/relationships/hyperlink" Target="https://isoterm.ru/product/napolnye-konvektory/korall-konvektor-dlya-vysokogo-ostekleniya-minimalnaya-vysota/" TargetMode="External"/><Relationship Id="rId609" Type="http://schemas.openxmlformats.org/officeDocument/2006/relationships/hyperlink" Target="https://isoterm.ru/product/napolnye-konvektory/korall-konvektor-dlya-vysokogo-ostekleniya-minimalnaya-vysota/" TargetMode="External"/><Relationship Id="rId956" Type="http://schemas.openxmlformats.org/officeDocument/2006/relationships/hyperlink" Target="https://isoterm.ru/product/napolnye-konvektory/korall-konvektor-dlya-vysokogo-ostekleniya-minimalnaya-vysota/" TargetMode="External"/><Relationship Id="rId1141" Type="http://schemas.openxmlformats.org/officeDocument/2006/relationships/hyperlink" Target="https://isoterm.ru/product/napolnye-konvektory/korall-konvektor-dlya-vysokogo-ostekleniya-minimalnaya-vysota/" TargetMode="External"/><Relationship Id="rId1239" Type="http://schemas.openxmlformats.org/officeDocument/2006/relationships/hyperlink" Target="https://isoterm.ru/product/napolnye-konvektory/korall-konvektor-dlya-vysokogo-ostekleniya-minimalnaya-vysota/" TargetMode="External"/><Relationship Id="rId85" Type="http://schemas.openxmlformats.org/officeDocument/2006/relationships/hyperlink" Target="https://isoterm.ru/product/napolnye-konvektory/korall-konvektor-dlya-vysokogo-ostekleniya-minimalnaya-vysota/" TargetMode="External"/><Relationship Id="rId150" Type="http://schemas.openxmlformats.org/officeDocument/2006/relationships/hyperlink" Target="https://isoterm.ru/product/napolnye-konvektory/korall-konvektor-dlya-vysokogo-ostekleniya-minimalnaya-vysota/" TargetMode="External"/><Relationship Id="rId595" Type="http://schemas.openxmlformats.org/officeDocument/2006/relationships/hyperlink" Target="https://isoterm.ru/product/napolnye-konvektory/korall-konvektor-dlya-vysokogo-ostekleniya-minimalnaya-vysota/" TargetMode="External"/><Relationship Id="rId816" Type="http://schemas.openxmlformats.org/officeDocument/2006/relationships/hyperlink" Target="https://isoterm.ru/product/napolnye-konvektory/korall-konvektor-dlya-vysokogo-ostekleniya-minimalnaya-vysota/" TargetMode="External"/><Relationship Id="rId1001" Type="http://schemas.openxmlformats.org/officeDocument/2006/relationships/hyperlink" Target="https://isoterm.ru/product/napolnye-konvektory/korall-konvektor-dlya-vysokogo-ostekleniya-minimalnaya-vysota/" TargetMode="External"/><Relationship Id="rId248" Type="http://schemas.openxmlformats.org/officeDocument/2006/relationships/hyperlink" Target="https://isoterm.ru/product/napolnye-konvektory/korall-konvektor-dlya-vysokogo-ostekleniya-minimalnaya-vysota/" TargetMode="External"/><Relationship Id="rId455" Type="http://schemas.openxmlformats.org/officeDocument/2006/relationships/hyperlink" Target="https://isoterm.ru/product/napolnye-konvektory/korall-konvektor-dlya-vysokogo-ostekleniya-minimalnaya-vysota/" TargetMode="External"/><Relationship Id="rId662" Type="http://schemas.openxmlformats.org/officeDocument/2006/relationships/hyperlink" Target="https://isoterm.ru/product/napolnye-konvektory/korall-konvektor-dlya-vysokogo-ostekleniya-minimalnaya-vysota/" TargetMode="External"/><Relationship Id="rId1085" Type="http://schemas.openxmlformats.org/officeDocument/2006/relationships/hyperlink" Target="https://isoterm.ru/product/napolnye-konvektory/korall-konvektor-dlya-vysokogo-ostekleniya-minimalnaya-vysota/" TargetMode="External"/><Relationship Id="rId12" Type="http://schemas.openxmlformats.org/officeDocument/2006/relationships/hyperlink" Target="https://isoterm.ru/product/napolnye-konvektory/korall-konvektor-dlya-vysokogo-ostekleniya-minimalnaya-vysota/" TargetMode="External"/><Relationship Id="rId108" Type="http://schemas.openxmlformats.org/officeDocument/2006/relationships/hyperlink" Target="https://isoterm.ru/product/napolnye-konvektory/korall-konvektor-dlya-vysokogo-ostekleniya-minimalnaya-vysota/" TargetMode="External"/><Relationship Id="rId315" Type="http://schemas.openxmlformats.org/officeDocument/2006/relationships/hyperlink" Target="https://isoterm.ru/product/napolnye-konvektory/korall-konvektor-dlya-vysokogo-ostekleniya-minimalnaya-vysota/" TargetMode="External"/><Relationship Id="rId522" Type="http://schemas.openxmlformats.org/officeDocument/2006/relationships/hyperlink" Target="https://isoterm.ru/product/napolnye-konvektory/korall-konvektor-dlya-vysokogo-ostekleniya-minimalnaya-vysota/" TargetMode="External"/><Relationship Id="rId967" Type="http://schemas.openxmlformats.org/officeDocument/2006/relationships/hyperlink" Target="https://isoterm.ru/product/napolnye-konvektory/korall-konvektor-dlya-vysokogo-ostekleniya-minimalnaya-vysota/" TargetMode="External"/><Relationship Id="rId1152" Type="http://schemas.openxmlformats.org/officeDocument/2006/relationships/hyperlink" Target="https://isoterm.ru/product/napolnye-konvektory/korall-konvektor-dlya-vysokogo-ostekleniya-minimalnaya-vysota/" TargetMode="External"/><Relationship Id="rId96" Type="http://schemas.openxmlformats.org/officeDocument/2006/relationships/hyperlink" Target="https://isoterm.ru/product/napolnye-konvektory/korall-konvektor-dlya-vysokogo-ostekleniya-minimalnaya-vysota/" TargetMode="External"/><Relationship Id="rId161" Type="http://schemas.openxmlformats.org/officeDocument/2006/relationships/hyperlink" Target="https://isoterm.ru/product/napolnye-konvektory/korall-konvektor-dlya-vysokogo-ostekleniya-minimalnaya-vysota/" TargetMode="External"/><Relationship Id="rId399" Type="http://schemas.openxmlformats.org/officeDocument/2006/relationships/hyperlink" Target="https://isoterm.ru/product/napolnye-konvektory/korall-konvektor-dlya-vysokogo-ostekleniya-minimalnaya-vysota/" TargetMode="External"/><Relationship Id="rId827" Type="http://schemas.openxmlformats.org/officeDocument/2006/relationships/hyperlink" Target="https://isoterm.ru/product/napolnye-konvektory/korall-konvektor-dlya-vysokogo-ostekleniya-minimalnaya-vysota/" TargetMode="External"/><Relationship Id="rId1012" Type="http://schemas.openxmlformats.org/officeDocument/2006/relationships/hyperlink" Target="https://isoterm.ru/product/napolnye-konvektory/korall-konvektor-dlya-vysokogo-ostekleniya-minimalnaya-vysota/" TargetMode="External"/><Relationship Id="rId259" Type="http://schemas.openxmlformats.org/officeDocument/2006/relationships/hyperlink" Target="https://isoterm.ru/product/napolnye-konvektory/korall-konvektor-dlya-vysokogo-ostekleniya-minimalnaya-vysota/" TargetMode="External"/><Relationship Id="rId466" Type="http://schemas.openxmlformats.org/officeDocument/2006/relationships/hyperlink" Target="https://isoterm.ru/product/napolnye-konvektory/korall-konvektor-dlya-vysokogo-ostekleniya-minimalnaya-vysota/" TargetMode="External"/><Relationship Id="rId673" Type="http://schemas.openxmlformats.org/officeDocument/2006/relationships/hyperlink" Target="https://isoterm.ru/product/napolnye-konvektory/korall-konvektor-dlya-vysokogo-ostekleniya-minimalnaya-vysota/" TargetMode="External"/><Relationship Id="rId880" Type="http://schemas.openxmlformats.org/officeDocument/2006/relationships/hyperlink" Target="https://isoterm.ru/product/napolnye-konvektory/korall-konvektor-dlya-vysokogo-ostekleniya-minimalnaya-vysota/" TargetMode="External"/><Relationship Id="rId1096" Type="http://schemas.openxmlformats.org/officeDocument/2006/relationships/hyperlink" Target="https://isoterm.ru/product/napolnye-konvektory/korall-konvektor-dlya-vysokogo-ostekleniya-minimalnaya-vysota/" TargetMode="External"/><Relationship Id="rId23" Type="http://schemas.openxmlformats.org/officeDocument/2006/relationships/hyperlink" Target="https://isoterm.ru/product/napolnye-konvektory/korall-konvektor-dlya-vysokogo-ostekleniya-minimalnaya-vysota/" TargetMode="External"/><Relationship Id="rId119" Type="http://schemas.openxmlformats.org/officeDocument/2006/relationships/hyperlink" Target="https://isoterm.ru/product/napolnye-konvektory/korall-konvektor-dlya-vysokogo-ostekleniya-minimalnaya-vysota/" TargetMode="External"/><Relationship Id="rId326" Type="http://schemas.openxmlformats.org/officeDocument/2006/relationships/hyperlink" Target="https://isoterm.ru/product/napolnye-konvektory/korall-konvektor-dlya-vysokogo-ostekleniya-minimalnaya-vysota/" TargetMode="External"/><Relationship Id="rId533" Type="http://schemas.openxmlformats.org/officeDocument/2006/relationships/hyperlink" Target="https://isoterm.ru/product/napolnye-konvektory/korall-konvektor-dlya-vysokogo-ostekleniya-minimalnaya-vysota/" TargetMode="External"/><Relationship Id="rId978" Type="http://schemas.openxmlformats.org/officeDocument/2006/relationships/hyperlink" Target="https://isoterm.ru/product/napolnye-konvektory/korall-konvektor-dlya-vysokogo-ostekleniya-minimalnaya-vysota/" TargetMode="External"/><Relationship Id="rId1163" Type="http://schemas.openxmlformats.org/officeDocument/2006/relationships/hyperlink" Target="https://isoterm.ru/product/napolnye-konvektory/korall-konvektor-dlya-vysokogo-ostekleniya-minimalnaya-vysota/" TargetMode="External"/><Relationship Id="rId740" Type="http://schemas.openxmlformats.org/officeDocument/2006/relationships/hyperlink" Target="https://isoterm.ru/product/napolnye-konvektory/korall-konvektor-dlya-vysokogo-ostekleniya-minimalnaya-vysota/" TargetMode="External"/><Relationship Id="rId838" Type="http://schemas.openxmlformats.org/officeDocument/2006/relationships/hyperlink" Target="https://isoterm.ru/product/napolnye-konvektory/korall-konvektor-dlya-vysokogo-ostekleniya-minimalnaya-vysota/" TargetMode="External"/><Relationship Id="rId1023" Type="http://schemas.openxmlformats.org/officeDocument/2006/relationships/hyperlink" Target="https://isoterm.ru/product/napolnye-konvektory/korall-konvektor-dlya-vysokogo-ostekleniya-minimalnaya-vysota/" TargetMode="External"/><Relationship Id="rId172" Type="http://schemas.openxmlformats.org/officeDocument/2006/relationships/hyperlink" Target="https://isoterm.ru/product/napolnye-konvektory/korall-konvektor-dlya-vysokogo-ostekleniya-minimalnaya-vysota/" TargetMode="External"/><Relationship Id="rId477" Type="http://schemas.openxmlformats.org/officeDocument/2006/relationships/hyperlink" Target="https://isoterm.ru/product/napolnye-konvektory/korall-konvektor-dlya-vysokogo-ostekleniya-minimalnaya-vysota/" TargetMode="External"/><Relationship Id="rId600" Type="http://schemas.openxmlformats.org/officeDocument/2006/relationships/hyperlink" Target="https://isoterm.ru/product/napolnye-konvektory/korall-konvektor-dlya-vysokogo-ostekleniya-minimalnaya-vysota/" TargetMode="External"/><Relationship Id="rId684" Type="http://schemas.openxmlformats.org/officeDocument/2006/relationships/hyperlink" Target="https://isoterm.ru/product/napolnye-konvektory/korall-konvektor-dlya-vysokogo-ostekleniya-minimalnaya-vysota/" TargetMode="External"/><Relationship Id="rId1230" Type="http://schemas.openxmlformats.org/officeDocument/2006/relationships/hyperlink" Target="https://isoterm.ru/product/napolnye-konvektory/korall-konvektor-dlya-vysokogo-ostekleniya-minimalnaya-vysota/" TargetMode="External"/><Relationship Id="rId337" Type="http://schemas.openxmlformats.org/officeDocument/2006/relationships/hyperlink" Target="https://isoterm.ru/product/napolnye-konvektory/korall-konvektor-dlya-vysokogo-ostekleniya-minimalnaya-vysota/" TargetMode="External"/><Relationship Id="rId891" Type="http://schemas.openxmlformats.org/officeDocument/2006/relationships/hyperlink" Target="https://isoterm.ru/product/napolnye-konvektory/korall-konvektor-dlya-vysokogo-ostekleniya-minimalnaya-vysota/" TargetMode="External"/><Relationship Id="rId905" Type="http://schemas.openxmlformats.org/officeDocument/2006/relationships/hyperlink" Target="https://isoterm.ru/product/napolnye-konvektory/korall-konvektor-dlya-vysokogo-ostekleniya-minimalnaya-vysota/" TargetMode="External"/><Relationship Id="rId989" Type="http://schemas.openxmlformats.org/officeDocument/2006/relationships/hyperlink" Target="https://isoterm.ru/product/napolnye-konvektory/korall-konvektor-dlya-vysokogo-ostekleniya-minimalnaya-vysota/" TargetMode="External"/><Relationship Id="rId34" Type="http://schemas.openxmlformats.org/officeDocument/2006/relationships/hyperlink" Target="https://isoterm.ru/product/napolnye-konvektory/korall-konvektor-dlya-vysokogo-ostekleniya-minimalnaya-vysota/" TargetMode="External"/><Relationship Id="rId544" Type="http://schemas.openxmlformats.org/officeDocument/2006/relationships/hyperlink" Target="https://isoterm.ru/product/napolnye-konvektory/korall-konvektor-dlya-vysokogo-ostekleniya-minimalnaya-vysota/" TargetMode="External"/><Relationship Id="rId751" Type="http://schemas.openxmlformats.org/officeDocument/2006/relationships/hyperlink" Target="https://isoterm.ru/product/napolnye-konvektory/korall-konvektor-dlya-vysokogo-ostekleniya-minimalnaya-vysota/" TargetMode="External"/><Relationship Id="rId849" Type="http://schemas.openxmlformats.org/officeDocument/2006/relationships/hyperlink" Target="https://isoterm.ru/product/napolnye-konvektory/korall-konvektor-dlya-vysokogo-ostekleniya-minimalnaya-vysota/" TargetMode="External"/><Relationship Id="rId1174" Type="http://schemas.openxmlformats.org/officeDocument/2006/relationships/hyperlink" Target="https://isoterm.ru/product/napolnye-konvektory/korall-konvektor-dlya-vysokogo-ostekleniya-minimalnaya-vysota/" TargetMode="External"/><Relationship Id="rId183" Type="http://schemas.openxmlformats.org/officeDocument/2006/relationships/hyperlink" Target="https://isoterm.ru/product/napolnye-konvektory/korall-konvektor-dlya-vysokogo-ostekleniya-minimalnaya-vysota/" TargetMode="External"/><Relationship Id="rId390" Type="http://schemas.openxmlformats.org/officeDocument/2006/relationships/hyperlink" Target="https://isoterm.ru/product/napolnye-konvektory/korall-konvektor-dlya-vysokogo-ostekleniya-minimalnaya-vysota/" TargetMode="External"/><Relationship Id="rId404" Type="http://schemas.openxmlformats.org/officeDocument/2006/relationships/hyperlink" Target="https://isoterm.ru/product/napolnye-konvektory/korall-konvektor-dlya-vysokogo-ostekleniya-minimalnaya-vysota/" TargetMode="External"/><Relationship Id="rId611" Type="http://schemas.openxmlformats.org/officeDocument/2006/relationships/hyperlink" Target="https://isoterm.ru/product/napolnye-konvektory/korall-konvektor-dlya-vysokogo-ostekleniya-minimalnaya-vysota/" TargetMode="External"/><Relationship Id="rId1034" Type="http://schemas.openxmlformats.org/officeDocument/2006/relationships/hyperlink" Target="https://isoterm.ru/product/napolnye-konvektory/korall-konvektor-dlya-vysokogo-ostekleniya-minimalnaya-vysota/" TargetMode="External"/><Relationship Id="rId1241" Type="http://schemas.openxmlformats.org/officeDocument/2006/relationships/hyperlink" Target="https://isoterm.ru/product/napolnye-konvektory/korall-konvektor-dlya-vysokogo-ostekleniya-minimalnaya-vysota/" TargetMode="External"/><Relationship Id="rId250" Type="http://schemas.openxmlformats.org/officeDocument/2006/relationships/hyperlink" Target="https://isoterm.ru/product/napolnye-konvektory/korall-konvektor-dlya-vysokogo-ostekleniya-minimalnaya-vysota/" TargetMode="External"/><Relationship Id="rId488" Type="http://schemas.openxmlformats.org/officeDocument/2006/relationships/hyperlink" Target="https://isoterm.ru/product/napolnye-konvektory/korall-konvektor-dlya-vysokogo-ostekleniya-minimalnaya-vysota/" TargetMode="External"/><Relationship Id="rId695" Type="http://schemas.openxmlformats.org/officeDocument/2006/relationships/hyperlink" Target="https://isoterm.ru/product/napolnye-konvektory/korall-konvektor-dlya-vysokogo-ostekleniya-minimalnaya-vysota/" TargetMode="External"/><Relationship Id="rId709" Type="http://schemas.openxmlformats.org/officeDocument/2006/relationships/hyperlink" Target="https://isoterm.ru/product/napolnye-konvektory/korall-konvektor-dlya-vysokogo-ostekleniya-minimalnaya-vysota/" TargetMode="External"/><Relationship Id="rId916" Type="http://schemas.openxmlformats.org/officeDocument/2006/relationships/hyperlink" Target="https://isoterm.ru/product/napolnye-konvektory/korall-konvektor-dlya-vysokogo-ostekleniya-minimalnaya-vysota/" TargetMode="External"/><Relationship Id="rId1101" Type="http://schemas.openxmlformats.org/officeDocument/2006/relationships/hyperlink" Target="https://isoterm.ru/product/napolnye-konvektory/korall-konvektor-dlya-vysokogo-ostekleniya-minimalnaya-vysota/" TargetMode="External"/><Relationship Id="rId45" Type="http://schemas.openxmlformats.org/officeDocument/2006/relationships/hyperlink" Target="https://isoterm.ru/product/napolnye-konvektory/korall-konvektor-dlya-vysokogo-ostekleniya-minimalnaya-vysota/" TargetMode="External"/><Relationship Id="rId110" Type="http://schemas.openxmlformats.org/officeDocument/2006/relationships/hyperlink" Target="https://isoterm.ru/product/napolnye-konvektory/korall-konvektor-dlya-vysokogo-ostekleniya-minimalnaya-vysota/" TargetMode="External"/><Relationship Id="rId348" Type="http://schemas.openxmlformats.org/officeDocument/2006/relationships/hyperlink" Target="https://isoterm.ru/product/napolnye-konvektory/korall-konvektor-dlya-vysokogo-ostekleniya-minimalnaya-vysota/" TargetMode="External"/><Relationship Id="rId555" Type="http://schemas.openxmlformats.org/officeDocument/2006/relationships/hyperlink" Target="https://isoterm.ru/product/napolnye-konvektory/korall-konvektor-dlya-vysokogo-ostekleniya-minimalnaya-vysota/" TargetMode="External"/><Relationship Id="rId762" Type="http://schemas.openxmlformats.org/officeDocument/2006/relationships/hyperlink" Target="https://isoterm.ru/product/napolnye-konvektory/korall-konvektor-dlya-vysokogo-ostekleniya-minimalnaya-vysota/" TargetMode="External"/><Relationship Id="rId1185" Type="http://schemas.openxmlformats.org/officeDocument/2006/relationships/hyperlink" Target="https://isoterm.ru/product/napolnye-konvektory/korall-konvektor-dlya-vysokogo-ostekleniya-minimalnaya-vysota/" TargetMode="External"/><Relationship Id="rId194" Type="http://schemas.openxmlformats.org/officeDocument/2006/relationships/hyperlink" Target="https://isoterm.ru/product/napolnye-konvektory/korall-konvektor-dlya-vysokogo-ostekleniya-minimalnaya-vysota/" TargetMode="External"/><Relationship Id="rId208" Type="http://schemas.openxmlformats.org/officeDocument/2006/relationships/hyperlink" Target="https://isoterm.ru/product/napolnye-konvektory/korall-konvektor-dlya-vysokogo-ostekleniya-minimalnaya-vysota/" TargetMode="External"/><Relationship Id="rId415" Type="http://schemas.openxmlformats.org/officeDocument/2006/relationships/hyperlink" Target="https://isoterm.ru/product/napolnye-konvektory/korall-konvektor-dlya-vysokogo-ostekleniya-minimalnaya-vysota/" TargetMode="External"/><Relationship Id="rId622" Type="http://schemas.openxmlformats.org/officeDocument/2006/relationships/hyperlink" Target="https://isoterm.ru/product/napolnye-konvektory/korall-konvektor-dlya-vysokogo-ostekleniya-minimalnaya-vysota/" TargetMode="External"/><Relationship Id="rId1045" Type="http://schemas.openxmlformats.org/officeDocument/2006/relationships/hyperlink" Target="https://isoterm.ru/product/napolnye-konvektory/korall-konvektor-dlya-vysokogo-ostekleniya-minimalnaya-vysota/" TargetMode="External"/><Relationship Id="rId261" Type="http://schemas.openxmlformats.org/officeDocument/2006/relationships/hyperlink" Target="https://isoterm.ru/product/napolnye-konvektory/korall-konvektor-dlya-vysokogo-ostekleniya-minimalnaya-vysota/" TargetMode="External"/><Relationship Id="rId499" Type="http://schemas.openxmlformats.org/officeDocument/2006/relationships/hyperlink" Target="https://isoterm.ru/product/napolnye-konvektory/korall-konvektor-dlya-vysokogo-ostekleniya-minimalnaya-vysota/" TargetMode="External"/><Relationship Id="rId927" Type="http://schemas.openxmlformats.org/officeDocument/2006/relationships/hyperlink" Target="https://isoterm.ru/product/napolnye-konvektory/korall-konvektor-dlya-vysokogo-ostekleniya-minimalnaya-vysota/" TargetMode="External"/><Relationship Id="rId1112" Type="http://schemas.openxmlformats.org/officeDocument/2006/relationships/hyperlink" Target="https://isoterm.ru/product/napolnye-konvektory/korall-konvektor-dlya-vysokogo-ostekleniya-minimalnaya-vysota/" TargetMode="External"/><Relationship Id="rId56" Type="http://schemas.openxmlformats.org/officeDocument/2006/relationships/hyperlink" Target="https://isoterm.ru/product/napolnye-konvektory/korall-konvektor-dlya-vysokogo-ostekleniya-minimalnaya-vysota/" TargetMode="External"/><Relationship Id="rId359" Type="http://schemas.openxmlformats.org/officeDocument/2006/relationships/hyperlink" Target="https://isoterm.ru/product/napolnye-konvektory/korall-konvektor-dlya-vysokogo-ostekleniya-minimalnaya-vysota/" TargetMode="External"/><Relationship Id="rId566" Type="http://schemas.openxmlformats.org/officeDocument/2006/relationships/hyperlink" Target="https://isoterm.ru/product/napolnye-konvektory/korall-konvektor-dlya-vysokogo-ostekleniya-minimalnaya-vysota/" TargetMode="External"/><Relationship Id="rId773" Type="http://schemas.openxmlformats.org/officeDocument/2006/relationships/hyperlink" Target="https://isoterm.ru/product/napolnye-konvektory/korall-konvektor-dlya-vysokogo-ostekleniya-minimalnaya-vysota/" TargetMode="External"/><Relationship Id="rId1196" Type="http://schemas.openxmlformats.org/officeDocument/2006/relationships/hyperlink" Target="https://isoterm.ru/product/napolnye-konvektory/korall-konvektor-dlya-vysokogo-ostekleniya-minimalnaya-vysota/" TargetMode="External"/><Relationship Id="rId121" Type="http://schemas.openxmlformats.org/officeDocument/2006/relationships/hyperlink" Target="https://isoterm.ru/product/napolnye-konvektory/korall-konvektor-dlya-vysokogo-ostekleniya-minimalnaya-vysota/" TargetMode="External"/><Relationship Id="rId219" Type="http://schemas.openxmlformats.org/officeDocument/2006/relationships/hyperlink" Target="https://isoterm.ru/product/napolnye-konvektory/korall-konvektor-dlya-vysokogo-ostekleniya-minimalnaya-vysota/" TargetMode="External"/><Relationship Id="rId426" Type="http://schemas.openxmlformats.org/officeDocument/2006/relationships/hyperlink" Target="https://isoterm.ru/product/napolnye-konvektory/korall-konvektor-dlya-vysokogo-ostekleniya-minimalnaya-vysota/" TargetMode="External"/><Relationship Id="rId633" Type="http://schemas.openxmlformats.org/officeDocument/2006/relationships/hyperlink" Target="https://isoterm.ru/product/napolnye-konvektory/korall-konvektor-dlya-vysokogo-ostekleniya-minimalnaya-vysota/" TargetMode="External"/><Relationship Id="rId980" Type="http://schemas.openxmlformats.org/officeDocument/2006/relationships/hyperlink" Target="https://isoterm.ru/product/napolnye-konvektory/korall-konvektor-dlya-vysokogo-ostekleniya-minimalnaya-vysota/" TargetMode="External"/><Relationship Id="rId1056" Type="http://schemas.openxmlformats.org/officeDocument/2006/relationships/hyperlink" Target="https://isoterm.ru/product/napolnye-konvektory/korall-konvektor-dlya-vysokogo-ostekleniya-minimalnaya-vysota/" TargetMode="External"/><Relationship Id="rId840" Type="http://schemas.openxmlformats.org/officeDocument/2006/relationships/hyperlink" Target="https://isoterm.ru/product/napolnye-konvektory/korall-konvektor-dlya-vysokogo-ostekleniya-minimalnaya-vysota/" TargetMode="External"/><Relationship Id="rId938" Type="http://schemas.openxmlformats.org/officeDocument/2006/relationships/hyperlink" Target="https://isoterm.ru/product/napolnye-konvektory/korall-konvektor-dlya-vysokogo-ostekleniya-minimalnaya-vysota/" TargetMode="External"/><Relationship Id="rId67" Type="http://schemas.openxmlformats.org/officeDocument/2006/relationships/hyperlink" Target="https://isoterm.ru/product/napolnye-konvektory/korall-konvektor-dlya-vysokogo-ostekleniya-minimalnaya-vysota/" TargetMode="External"/><Relationship Id="rId272" Type="http://schemas.openxmlformats.org/officeDocument/2006/relationships/hyperlink" Target="https://isoterm.ru/product/napolnye-konvektory/korall-konvektor-dlya-vysokogo-ostekleniya-minimalnaya-vysota/" TargetMode="External"/><Relationship Id="rId577" Type="http://schemas.openxmlformats.org/officeDocument/2006/relationships/hyperlink" Target="https://isoterm.ru/product/napolnye-konvektory/korall-konvektor-dlya-vysokogo-ostekleniya-minimalnaya-vysota/" TargetMode="External"/><Relationship Id="rId700" Type="http://schemas.openxmlformats.org/officeDocument/2006/relationships/hyperlink" Target="https://isoterm.ru/product/napolnye-konvektory/korall-konvektor-dlya-vysokogo-ostekleniya-minimalnaya-vysota/" TargetMode="External"/><Relationship Id="rId1123" Type="http://schemas.openxmlformats.org/officeDocument/2006/relationships/hyperlink" Target="https://isoterm.ru/product/napolnye-konvektory/korall-konvektor-dlya-vysokogo-ostekleniya-minimalnaya-vysota/" TargetMode="External"/><Relationship Id="rId132" Type="http://schemas.openxmlformats.org/officeDocument/2006/relationships/hyperlink" Target="https://isoterm.ru/product/napolnye-konvektory/korall-konvektor-dlya-vysokogo-ostekleniya-minimalnaya-vysota/" TargetMode="External"/><Relationship Id="rId784" Type="http://schemas.openxmlformats.org/officeDocument/2006/relationships/hyperlink" Target="https://isoterm.ru/product/napolnye-konvektory/korall-konvektor-dlya-vysokogo-ostekleniya-minimalnaya-vysota/" TargetMode="External"/><Relationship Id="rId991" Type="http://schemas.openxmlformats.org/officeDocument/2006/relationships/hyperlink" Target="https://isoterm.ru/product/napolnye-konvektory/korall-konvektor-dlya-vysokogo-ostekleniya-minimalnaya-vysota/" TargetMode="External"/><Relationship Id="rId1067" Type="http://schemas.openxmlformats.org/officeDocument/2006/relationships/hyperlink" Target="https://isoterm.ru/product/napolnye-konvektory/korall-konvektor-dlya-vysokogo-ostekleniya-minimalnaya-vysota/" TargetMode="External"/><Relationship Id="rId437" Type="http://schemas.openxmlformats.org/officeDocument/2006/relationships/hyperlink" Target="https://isoterm.ru/product/napolnye-konvektory/korall-konvektor-dlya-vysokogo-ostekleniya-minimalnaya-vysota/" TargetMode="External"/><Relationship Id="rId644" Type="http://schemas.openxmlformats.org/officeDocument/2006/relationships/hyperlink" Target="https://isoterm.ru/product/napolnye-konvektory/korall-konvektor-dlya-vysokogo-ostekleniya-minimalnaya-vysota/" TargetMode="External"/><Relationship Id="rId851" Type="http://schemas.openxmlformats.org/officeDocument/2006/relationships/hyperlink" Target="https://isoterm.ru/product/napolnye-konvektory/korall-konvektor-dlya-vysokogo-ostekleniya-minimalnaya-vysota/" TargetMode="External"/><Relationship Id="rId283" Type="http://schemas.openxmlformats.org/officeDocument/2006/relationships/hyperlink" Target="https://isoterm.ru/product/napolnye-konvektory/korall-konvektor-dlya-vysokogo-ostekleniya-minimalnaya-vysota/" TargetMode="External"/><Relationship Id="rId490" Type="http://schemas.openxmlformats.org/officeDocument/2006/relationships/hyperlink" Target="https://isoterm.ru/product/napolnye-konvektory/korall-konvektor-dlya-vysokogo-ostekleniya-minimalnaya-vysota/" TargetMode="External"/><Relationship Id="rId504" Type="http://schemas.openxmlformats.org/officeDocument/2006/relationships/hyperlink" Target="https://isoterm.ru/product/napolnye-konvektory/korall-konvektor-dlya-vysokogo-ostekleniya-minimalnaya-vysota/" TargetMode="External"/><Relationship Id="rId711" Type="http://schemas.openxmlformats.org/officeDocument/2006/relationships/hyperlink" Target="https://isoterm.ru/product/napolnye-konvektory/korall-konvektor-dlya-vysokogo-ostekleniya-minimalnaya-vysota/" TargetMode="External"/><Relationship Id="rId949" Type="http://schemas.openxmlformats.org/officeDocument/2006/relationships/hyperlink" Target="https://isoterm.ru/product/napolnye-konvektory/korall-konvektor-dlya-vysokogo-ostekleniya-minimalnaya-vysota/" TargetMode="External"/><Relationship Id="rId1134" Type="http://schemas.openxmlformats.org/officeDocument/2006/relationships/hyperlink" Target="https://isoterm.ru/product/napolnye-konvektory/korall-konvektor-dlya-vysokogo-ostekleniya-minimalnaya-vysota/" TargetMode="External"/><Relationship Id="rId78" Type="http://schemas.openxmlformats.org/officeDocument/2006/relationships/hyperlink" Target="https://isoterm.ru/product/napolnye-konvektory/korall-konvektor-dlya-vysokogo-ostekleniya-minimalnaya-vysota/" TargetMode="External"/><Relationship Id="rId143" Type="http://schemas.openxmlformats.org/officeDocument/2006/relationships/hyperlink" Target="https://isoterm.ru/product/napolnye-konvektory/korall-konvektor-dlya-vysokogo-ostekleniya-minimalnaya-vysota/" TargetMode="External"/><Relationship Id="rId350" Type="http://schemas.openxmlformats.org/officeDocument/2006/relationships/hyperlink" Target="https://isoterm.ru/product/napolnye-konvektory/korall-konvektor-dlya-vysokogo-ostekleniya-minimalnaya-vysota/" TargetMode="External"/><Relationship Id="rId588" Type="http://schemas.openxmlformats.org/officeDocument/2006/relationships/hyperlink" Target="https://isoterm.ru/product/napolnye-konvektory/korall-konvektor-dlya-vysokogo-ostekleniya-minimalnaya-vysota/" TargetMode="External"/><Relationship Id="rId795" Type="http://schemas.openxmlformats.org/officeDocument/2006/relationships/hyperlink" Target="https://isoterm.ru/product/napolnye-konvektory/korall-konvektor-dlya-vysokogo-ostekleniya-minimalnaya-vysota/" TargetMode="External"/><Relationship Id="rId809" Type="http://schemas.openxmlformats.org/officeDocument/2006/relationships/hyperlink" Target="https://isoterm.ru/product/napolnye-konvektory/korall-konvektor-dlya-vysokogo-ostekleniya-minimalnaya-vysota/" TargetMode="External"/><Relationship Id="rId1201" Type="http://schemas.openxmlformats.org/officeDocument/2006/relationships/hyperlink" Target="https://isoterm.ru/product/napolnye-konvektory/korall-konvektor-dlya-vysokogo-ostekleniya-minimalnaya-vysota/" TargetMode="External"/><Relationship Id="rId9" Type="http://schemas.openxmlformats.org/officeDocument/2006/relationships/hyperlink" Target="https://isoterm.ru/product/napolnye-konvektory/korall-konvektor-dlya-vysokogo-ostekleniya-minimalnaya-vysota/" TargetMode="External"/><Relationship Id="rId210" Type="http://schemas.openxmlformats.org/officeDocument/2006/relationships/hyperlink" Target="https://isoterm.ru/product/napolnye-konvektory/korall-konvektor-dlya-vysokogo-ostekleniya-minimalnaya-vysota/" TargetMode="External"/><Relationship Id="rId448" Type="http://schemas.openxmlformats.org/officeDocument/2006/relationships/hyperlink" Target="https://isoterm.ru/product/napolnye-konvektory/korall-konvektor-dlya-vysokogo-ostekleniya-minimalnaya-vysota/" TargetMode="External"/><Relationship Id="rId655" Type="http://schemas.openxmlformats.org/officeDocument/2006/relationships/hyperlink" Target="https://isoterm.ru/product/napolnye-konvektory/korall-konvektor-dlya-vysokogo-ostekleniya-minimalnaya-vysota/" TargetMode="External"/><Relationship Id="rId862" Type="http://schemas.openxmlformats.org/officeDocument/2006/relationships/hyperlink" Target="https://isoterm.ru/product/napolnye-konvektory/korall-konvektor-dlya-vysokogo-ostekleniya-minimalnaya-vysota/" TargetMode="External"/><Relationship Id="rId1078" Type="http://schemas.openxmlformats.org/officeDocument/2006/relationships/hyperlink" Target="https://isoterm.ru/product/napolnye-konvektory/korall-konvektor-dlya-vysokogo-ostekleniya-minimalnaya-vysota/" TargetMode="External"/><Relationship Id="rId294" Type="http://schemas.openxmlformats.org/officeDocument/2006/relationships/hyperlink" Target="https://isoterm.ru/product/napolnye-konvektory/korall-konvektor-dlya-vysokogo-ostekleniya-minimalnaya-vysota/" TargetMode="External"/><Relationship Id="rId308" Type="http://schemas.openxmlformats.org/officeDocument/2006/relationships/hyperlink" Target="https://isoterm.ru/product/napolnye-konvektory/korall-konvektor-dlya-vysokogo-ostekleniya-minimalnaya-vysota/" TargetMode="External"/><Relationship Id="rId515" Type="http://schemas.openxmlformats.org/officeDocument/2006/relationships/hyperlink" Target="https://isoterm.ru/product/napolnye-konvektory/korall-konvektor-dlya-vysokogo-ostekleniya-minimalnaya-vysota/" TargetMode="External"/><Relationship Id="rId722" Type="http://schemas.openxmlformats.org/officeDocument/2006/relationships/hyperlink" Target="https://isoterm.ru/product/napolnye-konvektory/korall-konvektor-dlya-vysokogo-ostekleniya-minimalnaya-vysota/" TargetMode="External"/><Relationship Id="rId1145" Type="http://schemas.openxmlformats.org/officeDocument/2006/relationships/hyperlink" Target="https://isoterm.ru/product/napolnye-konvektory/korall-konvektor-dlya-vysokogo-ostekleniya-minimalnaya-vysota/" TargetMode="External"/><Relationship Id="rId89" Type="http://schemas.openxmlformats.org/officeDocument/2006/relationships/hyperlink" Target="https://isoterm.ru/product/napolnye-konvektory/korall-konvektor-dlya-vysokogo-ostekleniya-minimalnaya-vysota/" TargetMode="External"/><Relationship Id="rId154" Type="http://schemas.openxmlformats.org/officeDocument/2006/relationships/hyperlink" Target="https://isoterm.ru/product/napolnye-konvektory/korall-konvektor-dlya-vysokogo-ostekleniya-minimalnaya-vysota/" TargetMode="External"/><Relationship Id="rId361" Type="http://schemas.openxmlformats.org/officeDocument/2006/relationships/hyperlink" Target="https://isoterm.ru/product/napolnye-konvektory/korall-konvektor-dlya-vysokogo-ostekleniya-minimalnaya-vysota/" TargetMode="External"/><Relationship Id="rId599" Type="http://schemas.openxmlformats.org/officeDocument/2006/relationships/hyperlink" Target="https://isoterm.ru/product/napolnye-konvektory/korall-konvektor-dlya-vysokogo-ostekleniya-minimalnaya-vysota/" TargetMode="External"/><Relationship Id="rId1005" Type="http://schemas.openxmlformats.org/officeDocument/2006/relationships/hyperlink" Target="https://isoterm.ru/product/napolnye-konvektory/korall-konvektor-dlya-vysokogo-ostekleniya-minimalnaya-vysota/" TargetMode="External"/><Relationship Id="rId1212" Type="http://schemas.openxmlformats.org/officeDocument/2006/relationships/hyperlink" Target="https://isoterm.ru/product/napolnye-konvektory/korall-konvektor-dlya-vysokogo-ostekleniya-minimalnaya-vysota/" TargetMode="External"/><Relationship Id="rId459" Type="http://schemas.openxmlformats.org/officeDocument/2006/relationships/hyperlink" Target="https://isoterm.ru/product/napolnye-konvektory/korall-konvektor-dlya-vysokogo-ostekleniya-minimalnaya-vysota/" TargetMode="External"/><Relationship Id="rId666" Type="http://schemas.openxmlformats.org/officeDocument/2006/relationships/hyperlink" Target="https://isoterm.ru/product/napolnye-konvektory/korall-konvektor-dlya-vysokogo-ostekleniya-minimalnaya-vysota/" TargetMode="External"/><Relationship Id="rId873" Type="http://schemas.openxmlformats.org/officeDocument/2006/relationships/hyperlink" Target="https://isoterm.ru/product/napolnye-konvektory/korall-konvektor-dlya-vysokogo-ostekleniya-minimalnaya-vysota/" TargetMode="External"/><Relationship Id="rId1089" Type="http://schemas.openxmlformats.org/officeDocument/2006/relationships/hyperlink" Target="https://isoterm.ru/product/napolnye-konvektory/korall-konvektor-dlya-vysokogo-ostekleniya-minimalnaya-vysota/" TargetMode="External"/><Relationship Id="rId16" Type="http://schemas.openxmlformats.org/officeDocument/2006/relationships/hyperlink" Target="https://isoterm.ru/product/napolnye-konvektory/korall-konvektor-dlya-vysokogo-ostekleniya-minimalnaya-vysota/" TargetMode="External"/><Relationship Id="rId221" Type="http://schemas.openxmlformats.org/officeDocument/2006/relationships/hyperlink" Target="https://isoterm.ru/product/napolnye-konvektory/korall-konvektor-dlya-vysokogo-ostekleniya-minimalnaya-vysota/" TargetMode="External"/><Relationship Id="rId319" Type="http://schemas.openxmlformats.org/officeDocument/2006/relationships/hyperlink" Target="https://isoterm.ru/product/napolnye-konvektory/korall-konvektor-dlya-vysokogo-ostekleniya-minimalnaya-vysota/" TargetMode="External"/><Relationship Id="rId526" Type="http://schemas.openxmlformats.org/officeDocument/2006/relationships/hyperlink" Target="https://isoterm.ru/product/napolnye-konvektory/korall-konvektor-dlya-vysokogo-ostekleniya-minimalnaya-vysota/" TargetMode="External"/><Relationship Id="rId1156" Type="http://schemas.openxmlformats.org/officeDocument/2006/relationships/hyperlink" Target="https://isoterm.ru/product/napolnye-konvektory/korall-konvektor-dlya-vysokogo-ostekleniya-minimalnaya-vysota/" TargetMode="External"/><Relationship Id="rId733" Type="http://schemas.openxmlformats.org/officeDocument/2006/relationships/hyperlink" Target="https://isoterm.ru/product/napolnye-konvektory/korall-konvektor-dlya-vysokogo-ostekleniya-minimalnaya-vysota/" TargetMode="External"/><Relationship Id="rId940" Type="http://schemas.openxmlformats.org/officeDocument/2006/relationships/hyperlink" Target="https://isoterm.ru/product/napolnye-konvektory/korall-konvektor-dlya-vysokogo-ostekleniya-minimalnaya-vysota/" TargetMode="External"/><Relationship Id="rId1016" Type="http://schemas.openxmlformats.org/officeDocument/2006/relationships/hyperlink" Target="https://isoterm.ru/product/napolnye-konvektory/korall-konvektor-dlya-vysokogo-ostekleniya-minimalnaya-vysota/" TargetMode="External"/><Relationship Id="rId165" Type="http://schemas.openxmlformats.org/officeDocument/2006/relationships/hyperlink" Target="https://isoterm.ru/product/napolnye-konvektory/korall-konvektor-dlya-vysokogo-ostekleniya-minimalnaya-vysota/" TargetMode="External"/><Relationship Id="rId372" Type="http://schemas.openxmlformats.org/officeDocument/2006/relationships/hyperlink" Target="https://isoterm.ru/product/napolnye-konvektory/korall-konvektor-dlya-vysokogo-ostekleniya-minimalnaya-vysota/" TargetMode="External"/><Relationship Id="rId677" Type="http://schemas.openxmlformats.org/officeDocument/2006/relationships/hyperlink" Target="https://isoterm.ru/product/napolnye-konvektory/korall-konvektor-dlya-vysokogo-ostekleniya-minimalnaya-vysota/" TargetMode="External"/><Relationship Id="rId800" Type="http://schemas.openxmlformats.org/officeDocument/2006/relationships/hyperlink" Target="https://isoterm.ru/product/napolnye-konvektory/korall-konvektor-dlya-vysokogo-ostekleniya-minimalnaya-vysota/" TargetMode="External"/><Relationship Id="rId1223" Type="http://schemas.openxmlformats.org/officeDocument/2006/relationships/hyperlink" Target="https://isoterm.ru/product/napolnye-konvektory/korall-konvektor-dlya-vysokogo-ostekleniya-minimalnaya-vysota/" TargetMode="External"/><Relationship Id="rId232" Type="http://schemas.openxmlformats.org/officeDocument/2006/relationships/hyperlink" Target="https://isoterm.ru/product/napolnye-konvektory/korall-konvektor-dlya-vysokogo-ostekleniya-minimalnaya-vysota/" TargetMode="External"/><Relationship Id="rId884" Type="http://schemas.openxmlformats.org/officeDocument/2006/relationships/hyperlink" Target="https://isoterm.ru/product/napolnye-konvektory/korall-konvektor-dlya-vysokogo-ostekleniya-minimalnaya-vysota/" TargetMode="External"/><Relationship Id="rId27" Type="http://schemas.openxmlformats.org/officeDocument/2006/relationships/hyperlink" Target="https://isoterm.ru/product/napolnye-konvektory/korall-konvektor-dlya-vysokogo-ostekleniya-minimalnaya-vysota/" TargetMode="External"/><Relationship Id="rId537" Type="http://schemas.openxmlformats.org/officeDocument/2006/relationships/hyperlink" Target="https://isoterm.ru/product/napolnye-konvektory/korall-konvektor-dlya-vysokogo-ostekleniya-minimalnaya-vysota/" TargetMode="External"/><Relationship Id="rId744" Type="http://schemas.openxmlformats.org/officeDocument/2006/relationships/hyperlink" Target="https://isoterm.ru/product/napolnye-konvektory/korall-konvektor-dlya-vysokogo-ostekleniya-minimalnaya-vysota/" TargetMode="External"/><Relationship Id="rId951" Type="http://schemas.openxmlformats.org/officeDocument/2006/relationships/hyperlink" Target="https://isoterm.ru/product/napolnye-konvektory/korall-konvektor-dlya-vysokogo-ostekleniya-minimalnaya-vysota/" TargetMode="External"/><Relationship Id="rId1167" Type="http://schemas.openxmlformats.org/officeDocument/2006/relationships/hyperlink" Target="https://isoterm.ru/product/napolnye-konvektory/korall-konvektor-dlya-vysokogo-ostekleniya-minimalnaya-vysota/" TargetMode="External"/><Relationship Id="rId80" Type="http://schemas.openxmlformats.org/officeDocument/2006/relationships/hyperlink" Target="https://isoterm.ru/product/napolnye-konvektory/korall-konvektor-dlya-vysokogo-ostekleniya-minimalnaya-vysota/" TargetMode="External"/><Relationship Id="rId176" Type="http://schemas.openxmlformats.org/officeDocument/2006/relationships/hyperlink" Target="https://isoterm.ru/product/napolnye-konvektory/korall-konvektor-dlya-vysokogo-ostekleniya-minimalnaya-vysota/" TargetMode="External"/><Relationship Id="rId383" Type="http://schemas.openxmlformats.org/officeDocument/2006/relationships/hyperlink" Target="https://isoterm.ru/product/napolnye-konvektory/korall-konvektor-dlya-vysokogo-ostekleniya-minimalnaya-vysota/" TargetMode="External"/><Relationship Id="rId590" Type="http://schemas.openxmlformats.org/officeDocument/2006/relationships/hyperlink" Target="https://isoterm.ru/product/napolnye-konvektory/korall-konvektor-dlya-vysokogo-ostekleniya-minimalnaya-vysota/" TargetMode="External"/><Relationship Id="rId604" Type="http://schemas.openxmlformats.org/officeDocument/2006/relationships/hyperlink" Target="https://isoterm.ru/product/napolnye-konvektory/korall-konvektor-dlya-vysokogo-ostekleniya-minimalnaya-vysota/" TargetMode="External"/><Relationship Id="rId811" Type="http://schemas.openxmlformats.org/officeDocument/2006/relationships/hyperlink" Target="https://isoterm.ru/product/napolnye-konvektory/korall-konvektor-dlya-vysokogo-ostekleniya-minimalnaya-vysota/" TargetMode="External"/><Relationship Id="rId1027" Type="http://schemas.openxmlformats.org/officeDocument/2006/relationships/hyperlink" Target="https://isoterm.ru/product/napolnye-konvektory/korall-konvektor-dlya-vysokogo-ostekleniya-minimalnaya-vysota/" TargetMode="External"/><Relationship Id="rId1234" Type="http://schemas.openxmlformats.org/officeDocument/2006/relationships/hyperlink" Target="https://isoterm.ru/product/napolnye-konvektory/korall-konvektor-dlya-vysokogo-ostekleniya-minimalnaya-vysota/" TargetMode="External"/><Relationship Id="rId243" Type="http://schemas.openxmlformats.org/officeDocument/2006/relationships/hyperlink" Target="https://isoterm.ru/product/napolnye-konvektory/korall-konvektor-dlya-vysokogo-ostekleniya-minimalnaya-vysota/" TargetMode="External"/><Relationship Id="rId450" Type="http://schemas.openxmlformats.org/officeDocument/2006/relationships/hyperlink" Target="https://isoterm.ru/product/napolnye-konvektory/korall-konvektor-dlya-vysokogo-ostekleniya-minimalnaya-vysota/" TargetMode="External"/><Relationship Id="rId688" Type="http://schemas.openxmlformats.org/officeDocument/2006/relationships/hyperlink" Target="https://isoterm.ru/product/napolnye-konvektory/korall-konvektor-dlya-vysokogo-ostekleniya-minimalnaya-vysota/" TargetMode="External"/><Relationship Id="rId895" Type="http://schemas.openxmlformats.org/officeDocument/2006/relationships/hyperlink" Target="https://isoterm.ru/product/napolnye-konvektory/korall-konvektor-dlya-vysokogo-ostekleniya-minimalnaya-vysota/" TargetMode="External"/><Relationship Id="rId909" Type="http://schemas.openxmlformats.org/officeDocument/2006/relationships/hyperlink" Target="https://isoterm.ru/product/napolnye-konvektory/korall-konvektor-dlya-vysokogo-ostekleniya-minimalnaya-vysota/" TargetMode="External"/><Relationship Id="rId1080" Type="http://schemas.openxmlformats.org/officeDocument/2006/relationships/hyperlink" Target="https://isoterm.ru/product/napolnye-konvektory/korall-konvektor-dlya-vysokogo-ostekleniya-minimalnaya-vysota/" TargetMode="External"/><Relationship Id="rId38" Type="http://schemas.openxmlformats.org/officeDocument/2006/relationships/hyperlink" Target="https://isoterm.ru/product/napolnye-konvektory/korall-konvektor-dlya-vysokogo-ostekleniya-minimalnaya-vysota/" TargetMode="External"/><Relationship Id="rId103" Type="http://schemas.openxmlformats.org/officeDocument/2006/relationships/hyperlink" Target="https://isoterm.ru/product/napolnye-konvektory/korall-konvektor-dlya-vysokogo-ostekleniya-minimalnaya-vysota/" TargetMode="External"/><Relationship Id="rId310" Type="http://schemas.openxmlformats.org/officeDocument/2006/relationships/hyperlink" Target="https://isoterm.ru/product/napolnye-konvektory/korall-konvektor-dlya-vysokogo-ostekleniya-minimalnaya-vysota/" TargetMode="External"/><Relationship Id="rId548" Type="http://schemas.openxmlformats.org/officeDocument/2006/relationships/hyperlink" Target="https://isoterm.ru/product/napolnye-konvektory/korall-konvektor-dlya-vysokogo-ostekleniya-minimalnaya-vysota/" TargetMode="External"/><Relationship Id="rId755" Type="http://schemas.openxmlformats.org/officeDocument/2006/relationships/hyperlink" Target="https://isoterm.ru/product/napolnye-konvektory/korall-konvektor-dlya-vysokogo-ostekleniya-minimalnaya-vysota/" TargetMode="External"/><Relationship Id="rId962" Type="http://schemas.openxmlformats.org/officeDocument/2006/relationships/hyperlink" Target="https://isoterm.ru/product/napolnye-konvektory/korall-konvektor-dlya-vysokogo-ostekleniya-minimalnaya-vysota/" TargetMode="External"/><Relationship Id="rId1178" Type="http://schemas.openxmlformats.org/officeDocument/2006/relationships/hyperlink" Target="https://isoterm.ru/product/napolnye-konvektory/korall-konvektor-dlya-vysokogo-ostekleniya-minimalnaya-vysota/" TargetMode="External"/><Relationship Id="rId91" Type="http://schemas.openxmlformats.org/officeDocument/2006/relationships/hyperlink" Target="https://isoterm.ru/product/napolnye-konvektory/korall-konvektor-dlya-vysokogo-ostekleniya-minimalnaya-vysota/" TargetMode="External"/><Relationship Id="rId187" Type="http://schemas.openxmlformats.org/officeDocument/2006/relationships/hyperlink" Target="https://isoterm.ru/product/napolnye-konvektory/korall-konvektor-dlya-vysokogo-ostekleniya-minimalnaya-vysota/" TargetMode="External"/><Relationship Id="rId394" Type="http://schemas.openxmlformats.org/officeDocument/2006/relationships/hyperlink" Target="https://isoterm.ru/product/napolnye-konvektory/korall-konvektor-dlya-vysokogo-ostekleniya-minimalnaya-vysota/" TargetMode="External"/><Relationship Id="rId408" Type="http://schemas.openxmlformats.org/officeDocument/2006/relationships/hyperlink" Target="https://isoterm.ru/product/napolnye-konvektory/korall-konvektor-dlya-vysokogo-ostekleniya-minimalnaya-vysota/" TargetMode="External"/><Relationship Id="rId615" Type="http://schemas.openxmlformats.org/officeDocument/2006/relationships/hyperlink" Target="https://isoterm.ru/product/napolnye-konvektory/korall-konvektor-dlya-vysokogo-ostekleniya-minimalnaya-vysota/" TargetMode="External"/><Relationship Id="rId822" Type="http://schemas.openxmlformats.org/officeDocument/2006/relationships/hyperlink" Target="https://isoterm.ru/product/napolnye-konvektory/korall-konvektor-dlya-vysokogo-ostekleniya-minimalnaya-vysota/" TargetMode="External"/><Relationship Id="rId1038" Type="http://schemas.openxmlformats.org/officeDocument/2006/relationships/hyperlink" Target="https://isoterm.ru/product/napolnye-konvektory/korall-konvektor-dlya-vysokogo-ostekleniya-minimalnaya-vysota/" TargetMode="External"/><Relationship Id="rId1245" Type="http://schemas.openxmlformats.org/officeDocument/2006/relationships/hyperlink" Target="https://isoterm.ru/product/napolnye-konvektory/korall-konvektor-dlya-vysokogo-ostekleniya-minimalnaya-vysota/" TargetMode="External"/><Relationship Id="rId254" Type="http://schemas.openxmlformats.org/officeDocument/2006/relationships/hyperlink" Target="https://isoterm.ru/product/napolnye-konvektory/korall-konvektor-dlya-vysokogo-ostekleniya-minimalnaya-vysota/" TargetMode="External"/><Relationship Id="rId699" Type="http://schemas.openxmlformats.org/officeDocument/2006/relationships/hyperlink" Target="https://isoterm.ru/product/napolnye-konvektory/korall-konvektor-dlya-vysokogo-ostekleniya-minimalnaya-vysota/" TargetMode="External"/><Relationship Id="rId1091" Type="http://schemas.openxmlformats.org/officeDocument/2006/relationships/hyperlink" Target="https://isoterm.ru/product/napolnye-konvektory/korall-konvektor-dlya-vysokogo-ostekleniya-minimalnaya-vysota/" TargetMode="External"/><Relationship Id="rId1105" Type="http://schemas.openxmlformats.org/officeDocument/2006/relationships/hyperlink" Target="https://isoterm.ru/product/napolnye-konvektory/korall-konvektor-dlya-vysokogo-ostekleniya-minimalnaya-vysota/" TargetMode="External"/><Relationship Id="rId49" Type="http://schemas.openxmlformats.org/officeDocument/2006/relationships/hyperlink" Target="https://isoterm.ru/product/napolnye-konvektory/korall-konvektor-dlya-vysokogo-ostekleniya-minimalnaya-vysota/" TargetMode="External"/><Relationship Id="rId114" Type="http://schemas.openxmlformats.org/officeDocument/2006/relationships/hyperlink" Target="https://isoterm.ru/product/napolnye-konvektory/korall-konvektor-dlya-vysokogo-ostekleniya-minimalnaya-vysota/" TargetMode="External"/><Relationship Id="rId461" Type="http://schemas.openxmlformats.org/officeDocument/2006/relationships/hyperlink" Target="https://isoterm.ru/product/napolnye-konvektory/korall-konvektor-dlya-vysokogo-ostekleniya-minimalnaya-vysota/" TargetMode="External"/><Relationship Id="rId559" Type="http://schemas.openxmlformats.org/officeDocument/2006/relationships/hyperlink" Target="https://isoterm.ru/product/napolnye-konvektory/korall-konvektor-dlya-vysokogo-ostekleniya-minimalnaya-vysota/" TargetMode="External"/><Relationship Id="rId766" Type="http://schemas.openxmlformats.org/officeDocument/2006/relationships/hyperlink" Target="https://isoterm.ru/product/napolnye-konvektory/korall-konvektor-dlya-vysokogo-ostekleniya-minimalnaya-vysota/" TargetMode="External"/><Relationship Id="rId1189" Type="http://schemas.openxmlformats.org/officeDocument/2006/relationships/hyperlink" Target="https://isoterm.ru/product/napolnye-konvektory/korall-konvektor-dlya-vysokogo-ostekleniya-minimalnaya-vysota/" TargetMode="External"/><Relationship Id="rId198" Type="http://schemas.openxmlformats.org/officeDocument/2006/relationships/hyperlink" Target="https://isoterm.ru/product/napolnye-konvektory/korall-konvektor-dlya-vysokogo-ostekleniya-minimalnaya-vysota/" TargetMode="External"/><Relationship Id="rId321" Type="http://schemas.openxmlformats.org/officeDocument/2006/relationships/hyperlink" Target="https://isoterm.ru/product/napolnye-konvektory/korall-konvektor-dlya-vysokogo-ostekleniya-minimalnaya-vysota/" TargetMode="External"/><Relationship Id="rId419" Type="http://schemas.openxmlformats.org/officeDocument/2006/relationships/hyperlink" Target="https://isoterm.ru/product/napolnye-konvektory/korall-konvektor-dlya-vysokogo-ostekleniya-minimalnaya-vysota/" TargetMode="External"/><Relationship Id="rId626" Type="http://schemas.openxmlformats.org/officeDocument/2006/relationships/hyperlink" Target="https://isoterm.ru/product/napolnye-konvektory/korall-konvektor-dlya-vysokogo-ostekleniya-minimalnaya-vysota/" TargetMode="External"/><Relationship Id="rId973" Type="http://schemas.openxmlformats.org/officeDocument/2006/relationships/hyperlink" Target="https://isoterm.ru/product/napolnye-konvektory/korall-konvektor-dlya-vysokogo-ostekleniya-minimalnaya-vysota/" TargetMode="External"/><Relationship Id="rId1049" Type="http://schemas.openxmlformats.org/officeDocument/2006/relationships/hyperlink" Target="https://isoterm.ru/product/napolnye-konvektory/korall-konvektor-dlya-vysokogo-ostekleniya-minimalnaya-vysota/" TargetMode="External"/><Relationship Id="rId833" Type="http://schemas.openxmlformats.org/officeDocument/2006/relationships/hyperlink" Target="https://isoterm.ru/product/napolnye-konvektory/korall-konvektor-dlya-vysokogo-ostekleniya-minimalnaya-vysota/" TargetMode="External"/><Relationship Id="rId1116" Type="http://schemas.openxmlformats.org/officeDocument/2006/relationships/hyperlink" Target="https://isoterm.ru/product/napolnye-konvektory/korall-konvektor-dlya-vysokogo-ostekleniya-minimalnaya-vysota/" TargetMode="External"/><Relationship Id="rId265" Type="http://schemas.openxmlformats.org/officeDocument/2006/relationships/hyperlink" Target="https://isoterm.ru/product/napolnye-konvektory/korall-konvektor-dlya-vysokogo-ostekleniya-minimalnaya-vysota/" TargetMode="External"/><Relationship Id="rId472" Type="http://schemas.openxmlformats.org/officeDocument/2006/relationships/hyperlink" Target="https://isoterm.ru/product/napolnye-konvektory/korall-konvektor-dlya-vysokogo-ostekleniya-minimalnaya-vysota/" TargetMode="External"/><Relationship Id="rId900" Type="http://schemas.openxmlformats.org/officeDocument/2006/relationships/hyperlink" Target="https://isoterm.ru/product/napolnye-konvektory/korall-konvektor-dlya-vysokogo-ostekleniya-minimalnaya-vysota/" TargetMode="External"/><Relationship Id="rId125" Type="http://schemas.openxmlformats.org/officeDocument/2006/relationships/hyperlink" Target="https://isoterm.ru/product/napolnye-konvektory/korall-konvektor-dlya-vysokogo-ostekleniya-minimalnaya-vysota/" TargetMode="External"/><Relationship Id="rId332" Type="http://schemas.openxmlformats.org/officeDocument/2006/relationships/hyperlink" Target="https://isoterm.ru/product/napolnye-konvektory/korall-konvektor-dlya-vysokogo-ostekleniya-minimalnaya-vysota/" TargetMode="External"/><Relationship Id="rId777" Type="http://schemas.openxmlformats.org/officeDocument/2006/relationships/hyperlink" Target="https://isoterm.ru/product/napolnye-konvektory/korall-konvektor-dlya-vysokogo-ostekleniya-minimalnaya-vysota/" TargetMode="External"/><Relationship Id="rId984" Type="http://schemas.openxmlformats.org/officeDocument/2006/relationships/hyperlink" Target="https://isoterm.ru/product/napolnye-konvektory/korall-konvektor-dlya-vysokogo-ostekleniya-minimalnaya-vysota/" TargetMode="External"/><Relationship Id="rId637" Type="http://schemas.openxmlformats.org/officeDocument/2006/relationships/hyperlink" Target="https://isoterm.ru/product/napolnye-konvektory/korall-konvektor-dlya-vysokogo-ostekleniya-minimalnaya-vysota/" TargetMode="External"/><Relationship Id="rId844" Type="http://schemas.openxmlformats.org/officeDocument/2006/relationships/hyperlink" Target="https://isoterm.ru/product/napolnye-konvektory/korall-konvektor-dlya-vysokogo-ostekleniya-minimalnaya-vysota/" TargetMode="External"/><Relationship Id="rId276" Type="http://schemas.openxmlformats.org/officeDocument/2006/relationships/hyperlink" Target="https://isoterm.ru/product/napolnye-konvektory/korall-konvektor-dlya-vysokogo-ostekleniya-minimalnaya-vysota/" TargetMode="External"/><Relationship Id="rId483" Type="http://schemas.openxmlformats.org/officeDocument/2006/relationships/hyperlink" Target="https://isoterm.ru/product/napolnye-konvektory/korall-konvektor-dlya-vysokogo-ostekleniya-minimalnaya-vysota/" TargetMode="External"/><Relationship Id="rId690" Type="http://schemas.openxmlformats.org/officeDocument/2006/relationships/hyperlink" Target="https://isoterm.ru/product/napolnye-konvektory/korall-konvektor-dlya-vysokogo-ostekleniya-minimalnaya-vysota/" TargetMode="External"/><Relationship Id="rId704" Type="http://schemas.openxmlformats.org/officeDocument/2006/relationships/hyperlink" Target="https://isoterm.ru/product/napolnye-konvektory/korall-konvektor-dlya-vysokogo-ostekleniya-minimalnaya-vysota/" TargetMode="External"/><Relationship Id="rId911" Type="http://schemas.openxmlformats.org/officeDocument/2006/relationships/hyperlink" Target="https://isoterm.ru/product/napolnye-konvektory/korall-konvektor-dlya-vysokogo-ostekleniya-minimalnaya-vysota/" TargetMode="External"/><Relationship Id="rId1127" Type="http://schemas.openxmlformats.org/officeDocument/2006/relationships/hyperlink" Target="https://isoterm.ru/product/napolnye-konvektory/korall-konvektor-dlya-vysokogo-ostekleniya-minimalnaya-vysota/" TargetMode="External"/><Relationship Id="rId40" Type="http://schemas.openxmlformats.org/officeDocument/2006/relationships/hyperlink" Target="https://isoterm.ru/product/napolnye-konvektory/korall-konvektor-dlya-vysokogo-ostekleniya-minimalnaya-vysota/" TargetMode="External"/><Relationship Id="rId136" Type="http://schemas.openxmlformats.org/officeDocument/2006/relationships/hyperlink" Target="https://isoterm.ru/product/napolnye-konvektory/korall-konvektor-dlya-vysokogo-ostekleniya-minimalnaya-vysota/" TargetMode="External"/><Relationship Id="rId343" Type="http://schemas.openxmlformats.org/officeDocument/2006/relationships/hyperlink" Target="https://isoterm.ru/product/napolnye-konvektory/korall-konvektor-dlya-vysokogo-ostekleniya-minimalnaya-vysota/" TargetMode="External"/><Relationship Id="rId550" Type="http://schemas.openxmlformats.org/officeDocument/2006/relationships/hyperlink" Target="https://isoterm.ru/product/napolnye-konvektory/korall-konvektor-dlya-vysokogo-ostekleniya-minimalnaya-vysota/" TargetMode="External"/><Relationship Id="rId788" Type="http://schemas.openxmlformats.org/officeDocument/2006/relationships/hyperlink" Target="https://isoterm.ru/product/napolnye-konvektory/korall-konvektor-dlya-vysokogo-ostekleniya-minimalnaya-vysota/" TargetMode="External"/><Relationship Id="rId995" Type="http://schemas.openxmlformats.org/officeDocument/2006/relationships/hyperlink" Target="https://isoterm.ru/product/napolnye-konvektory/korall-konvektor-dlya-vysokogo-ostekleniya-minimalnaya-vysota/" TargetMode="External"/><Relationship Id="rId1180" Type="http://schemas.openxmlformats.org/officeDocument/2006/relationships/hyperlink" Target="https://isoterm.ru/product/napolnye-konvektory/korall-konvektor-dlya-vysokogo-ostekleniya-minimalnaya-vysota/" TargetMode="External"/><Relationship Id="rId203" Type="http://schemas.openxmlformats.org/officeDocument/2006/relationships/hyperlink" Target="https://isoterm.ru/product/napolnye-konvektory/korall-konvektor-dlya-vysokogo-ostekleniya-minimalnaya-vysota/" TargetMode="External"/><Relationship Id="rId648" Type="http://schemas.openxmlformats.org/officeDocument/2006/relationships/hyperlink" Target="https://isoterm.ru/product/napolnye-konvektory/korall-konvektor-dlya-vysokogo-ostekleniya-minimalnaya-vysota/" TargetMode="External"/><Relationship Id="rId855" Type="http://schemas.openxmlformats.org/officeDocument/2006/relationships/hyperlink" Target="https://isoterm.ru/product/napolnye-konvektory/korall-konvektor-dlya-vysokogo-ostekleniya-minimalnaya-vysota/" TargetMode="External"/><Relationship Id="rId1040" Type="http://schemas.openxmlformats.org/officeDocument/2006/relationships/hyperlink" Target="https://isoterm.ru/product/napolnye-konvektory/korall-konvektor-dlya-vysokogo-ostekleniya-minimalnaya-vysota/" TargetMode="External"/><Relationship Id="rId287" Type="http://schemas.openxmlformats.org/officeDocument/2006/relationships/hyperlink" Target="https://isoterm.ru/product/napolnye-konvektory/korall-konvektor-dlya-vysokogo-ostekleniya-minimalnaya-vysota/" TargetMode="External"/><Relationship Id="rId410" Type="http://schemas.openxmlformats.org/officeDocument/2006/relationships/hyperlink" Target="https://isoterm.ru/product/napolnye-konvektory/korall-konvektor-dlya-vysokogo-ostekleniya-minimalnaya-vysota/" TargetMode="External"/><Relationship Id="rId494" Type="http://schemas.openxmlformats.org/officeDocument/2006/relationships/hyperlink" Target="https://isoterm.ru/product/napolnye-konvektory/korall-konvektor-dlya-vysokogo-ostekleniya-minimalnaya-vysota/" TargetMode="External"/><Relationship Id="rId508" Type="http://schemas.openxmlformats.org/officeDocument/2006/relationships/hyperlink" Target="https://isoterm.ru/product/napolnye-konvektory/korall-konvektor-dlya-vysokogo-ostekleniya-minimalnaya-vysota/" TargetMode="External"/><Relationship Id="rId715" Type="http://schemas.openxmlformats.org/officeDocument/2006/relationships/hyperlink" Target="https://isoterm.ru/product/napolnye-konvektory/korall-konvektor-dlya-vysokogo-ostekleniya-minimalnaya-vysota/" TargetMode="External"/><Relationship Id="rId922" Type="http://schemas.openxmlformats.org/officeDocument/2006/relationships/hyperlink" Target="https://isoterm.ru/product/napolnye-konvektory/korall-konvektor-dlya-vysokogo-ostekleniya-minimalnaya-vysota/" TargetMode="External"/><Relationship Id="rId1138" Type="http://schemas.openxmlformats.org/officeDocument/2006/relationships/hyperlink" Target="https://isoterm.ru/product/napolnye-konvektory/korall-konvektor-dlya-vysokogo-ostekleniya-minimalnaya-vysota/" TargetMode="External"/><Relationship Id="rId147" Type="http://schemas.openxmlformats.org/officeDocument/2006/relationships/hyperlink" Target="https://isoterm.ru/product/napolnye-konvektory/korall-konvektor-dlya-vysokogo-ostekleniya-minimalnaya-vysota/" TargetMode="External"/><Relationship Id="rId354" Type="http://schemas.openxmlformats.org/officeDocument/2006/relationships/hyperlink" Target="https://isoterm.ru/product/napolnye-konvektory/korall-konvektor-dlya-vysokogo-ostekleniya-minimalnaya-vysota/" TargetMode="External"/><Relationship Id="rId799" Type="http://schemas.openxmlformats.org/officeDocument/2006/relationships/hyperlink" Target="https://isoterm.ru/product/napolnye-konvektory/korall-konvektor-dlya-vysokogo-ostekleniya-minimalnaya-vysota/" TargetMode="External"/><Relationship Id="rId1191" Type="http://schemas.openxmlformats.org/officeDocument/2006/relationships/hyperlink" Target="https://isoterm.ru/product/napolnye-konvektory/korall-konvektor-dlya-vysokogo-ostekleniya-minimalnaya-vysota/" TargetMode="External"/><Relationship Id="rId1205" Type="http://schemas.openxmlformats.org/officeDocument/2006/relationships/hyperlink" Target="https://isoterm.ru/product/napolnye-konvektory/korall-konvektor-dlya-vysokogo-ostekleniya-minimalnaya-vysota/" TargetMode="External"/><Relationship Id="rId51" Type="http://schemas.openxmlformats.org/officeDocument/2006/relationships/hyperlink" Target="https://isoterm.ru/product/napolnye-konvektory/korall-konvektor-dlya-vysokogo-ostekleniya-minimalnaya-vysota/" TargetMode="External"/><Relationship Id="rId561" Type="http://schemas.openxmlformats.org/officeDocument/2006/relationships/hyperlink" Target="https://isoterm.ru/product/napolnye-konvektory/korall-konvektor-dlya-vysokogo-ostekleniya-minimalnaya-vysota/" TargetMode="External"/><Relationship Id="rId659" Type="http://schemas.openxmlformats.org/officeDocument/2006/relationships/hyperlink" Target="https://isoterm.ru/product/napolnye-konvektory/korall-konvektor-dlya-vysokogo-ostekleniya-minimalnaya-vysota/" TargetMode="External"/><Relationship Id="rId866" Type="http://schemas.openxmlformats.org/officeDocument/2006/relationships/hyperlink" Target="https://isoterm.ru/product/napolnye-konvektory/korall-konvektor-dlya-vysokogo-ostekleniya-minimalnaya-vysota/" TargetMode="External"/><Relationship Id="rId214" Type="http://schemas.openxmlformats.org/officeDocument/2006/relationships/hyperlink" Target="https://isoterm.ru/product/napolnye-konvektory/korall-konvektor-dlya-vysokogo-ostekleniya-minimalnaya-vysota/" TargetMode="External"/><Relationship Id="rId298" Type="http://schemas.openxmlformats.org/officeDocument/2006/relationships/hyperlink" Target="https://isoterm.ru/product/napolnye-konvektory/korall-konvektor-dlya-vysokogo-ostekleniya-minimalnaya-vysota/" TargetMode="External"/><Relationship Id="rId421" Type="http://schemas.openxmlformats.org/officeDocument/2006/relationships/hyperlink" Target="https://isoterm.ru/product/napolnye-konvektory/korall-konvektor-dlya-vysokogo-ostekleniya-minimalnaya-vysota/" TargetMode="External"/><Relationship Id="rId519" Type="http://schemas.openxmlformats.org/officeDocument/2006/relationships/hyperlink" Target="https://isoterm.ru/product/napolnye-konvektory/korall-konvektor-dlya-vysokogo-ostekleniya-minimalnaya-vysota/" TargetMode="External"/><Relationship Id="rId1051" Type="http://schemas.openxmlformats.org/officeDocument/2006/relationships/hyperlink" Target="https://isoterm.ru/product/napolnye-konvektory/korall-konvektor-dlya-vysokogo-ostekleniya-minimalnaya-vysota/" TargetMode="External"/><Relationship Id="rId1149" Type="http://schemas.openxmlformats.org/officeDocument/2006/relationships/hyperlink" Target="https://isoterm.ru/product/napolnye-konvektory/korall-konvektor-dlya-vysokogo-ostekleniya-minimalnaya-vysota/" TargetMode="External"/><Relationship Id="rId158" Type="http://schemas.openxmlformats.org/officeDocument/2006/relationships/hyperlink" Target="https://isoterm.ru/product/napolnye-konvektory/korall-konvektor-dlya-vysokogo-ostekleniya-minimalnaya-vysota/" TargetMode="External"/><Relationship Id="rId726" Type="http://schemas.openxmlformats.org/officeDocument/2006/relationships/hyperlink" Target="https://isoterm.ru/product/napolnye-konvektory/korall-konvektor-dlya-vysokogo-ostekleniya-minimalnaya-vysota/" TargetMode="External"/><Relationship Id="rId933" Type="http://schemas.openxmlformats.org/officeDocument/2006/relationships/hyperlink" Target="https://isoterm.ru/product/napolnye-konvektory/korall-konvektor-dlya-vysokogo-ostekleniya-minimalnaya-vysota/" TargetMode="External"/><Relationship Id="rId1009" Type="http://schemas.openxmlformats.org/officeDocument/2006/relationships/hyperlink" Target="https://isoterm.ru/product/napolnye-konvektory/korall-konvektor-dlya-vysokogo-ostekleniya-minimalnaya-vysota/" TargetMode="External"/><Relationship Id="rId62" Type="http://schemas.openxmlformats.org/officeDocument/2006/relationships/hyperlink" Target="https://isoterm.ru/product/napolnye-konvektory/korall-konvektor-dlya-vysokogo-ostekleniya-minimalnaya-vysota/" TargetMode="External"/><Relationship Id="rId365" Type="http://schemas.openxmlformats.org/officeDocument/2006/relationships/hyperlink" Target="https://isoterm.ru/product/napolnye-konvektory/korall-konvektor-dlya-vysokogo-ostekleniya-minimalnaya-vysota/" TargetMode="External"/><Relationship Id="rId572" Type="http://schemas.openxmlformats.org/officeDocument/2006/relationships/hyperlink" Target="https://isoterm.ru/product/napolnye-konvektory/korall-konvektor-dlya-vysokogo-ostekleniya-minimalnaya-vysota/" TargetMode="External"/><Relationship Id="rId1216" Type="http://schemas.openxmlformats.org/officeDocument/2006/relationships/hyperlink" Target="https://isoterm.ru/product/napolnye-konvektory/korall-konvektor-dlya-vysokogo-ostekleniya-minimalnaya-vysota/" TargetMode="External"/><Relationship Id="rId225" Type="http://schemas.openxmlformats.org/officeDocument/2006/relationships/hyperlink" Target="https://isoterm.ru/product/napolnye-konvektory/korall-konvektor-dlya-vysokogo-ostekleniya-minimalnaya-vysota/" TargetMode="External"/><Relationship Id="rId432" Type="http://schemas.openxmlformats.org/officeDocument/2006/relationships/hyperlink" Target="https://isoterm.ru/product/napolnye-konvektory/korall-konvektor-dlya-vysokogo-ostekleniya-minimalnaya-vysota/" TargetMode="External"/><Relationship Id="rId877" Type="http://schemas.openxmlformats.org/officeDocument/2006/relationships/hyperlink" Target="https://isoterm.ru/product/napolnye-konvektory/korall-konvektor-dlya-vysokogo-ostekleniya-minimalnaya-vysota/" TargetMode="External"/><Relationship Id="rId1062" Type="http://schemas.openxmlformats.org/officeDocument/2006/relationships/hyperlink" Target="https://isoterm.ru/product/napolnye-konvektory/korall-konvektor-dlya-vysokogo-ostekleniya-minimalnaya-vysota/" TargetMode="External"/><Relationship Id="rId737" Type="http://schemas.openxmlformats.org/officeDocument/2006/relationships/hyperlink" Target="https://isoterm.ru/product/napolnye-konvektory/korall-konvektor-dlya-vysokogo-ostekleniya-minimalnaya-vysota/" TargetMode="External"/><Relationship Id="rId944" Type="http://schemas.openxmlformats.org/officeDocument/2006/relationships/hyperlink" Target="https://isoterm.ru/product/napolnye-konvektory/korall-konvektor-dlya-vysokogo-ostekleniya-minimalnaya-vysota/" TargetMode="External"/><Relationship Id="rId73" Type="http://schemas.openxmlformats.org/officeDocument/2006/relationships/hyperlink" Target="https://isoterm.ru/product/napolnye-konvektory/korall-konvektor-dlya-vysokogo-ostekleniya-minimalnaya-vysota/" TargetMode="External"/><Relationship Id="rId169" Type="http://schemas.openxmlformats.org/officeDocument/2006/relationships/hyperlink" Target="https://isoterm.ru/product/napolnye-konvektory/korall-konvektor-dlya-vysokogo-ostekleniya-minimalnaya-vysota/" TargetMode="External"/><Relationship Id="rId376" Type="http://schemas.openxmlformats.org/officeDocument/2006/relationships/hyperlink" Target="https://isoterm.ru/product/napolnye-konvektory/korall-konvektor-dlya-vysokogo-ostekleniya-minimalnaya-vysota/" TargetMode="External"/><Relationship Id="rId583" Type="http://schemas.openxmlformats.org/officeDocument/2006/relationships/hyperlink" Target="https://isoterm.ru/product/napolnye-konvektory/korall-konvektor-dlya-vysokogo-ostekleniya-minimalnaya-vysota/" TargetMode="External"/><Relationship Id="rId790" Type="http://schemas.openxmlformats.org/officeDocument/2006/relationships/hyperlink" Target="https://isoterm.ru/product/napolnye-konvektory/korall-konvektor-dlya-vysokogo-ostekleniya-minimalnaya-vysota/" TargetMode="External"/><Relationship Id="rId804" Type="http://schemas.openxmlformats.org/officeDocument/2006/relationships/hyperlink" Target="https://isoterm.ru/product/napolnye-konvektory/korall-konvektor-dlya-vysokogo-ostekleniya-minimalnaya-vysota/" TargetMode="External"/><Relationship Id="rId1227" Type="http://schemas.openxmlformats.org/officeDocument/2006/relationships/hyperlink" Target="https://isoterm.ru/product/napolnye-konvektory/korall-konvektor-dlya-vysokogo-ostekleniya-minimalnaya-vysota/" TargetMode="External"/><Relationship Id="rId4" Type="http://schemas.openxmlformats.org/officeDocument/2006/relationships/hyperlink" Target="https://isoterm.ru/product/napolnye-konvektory/korall-konvektor-dlya-vysokogo-ostekleniya-minimalnaya-vysota/" TargetMode="External"/><Relationship Id="rId236" Type="http://schemas.openxmlformats.org/officeDocument/2006/relationships/hyperlink" Target="https://isoterm.ru/product/napolnye-konvektory/korall-konvektor-dlya-vysokogo-ostekleniya-minimalnaya-vysota/" TargetMode="External"/><Relationship Id="rId443" Type="http://schemas.openxmlformats.org/officeDocument/2006/relationships/hyperlink" Target="https://isoterm.ru/product/napolnye-konvektory/korall-konvektor-dlya-vysokogo-ostekleniya-minimalnaya-vysota/" TargetMode="External"/><Relationship Id="rId650" Type="http://schemas.openxmlformats.org/officeDocument/2006/relationships/hyperlink" Target="https://isoterm.ru/product/napolnye-konvektory/korall-konvektor-dlya-vysokogo-ostekleniya-minimalnaya-vysota/" TargetMode="External"/><Relationship Id="rId888" Type="http://schemas.openxmlformats.org/officeDocument/2006/relationships/hyperlink" Target="https://isoterm.ru/product/napolnye-konvektory/korall-konvektor-dlya-vysokogo-ostekleniya-minimalnaya-vysota/" TargetMode="External"/><Relationship Id="rId1073" Type="http://schemas.openxmlformats.org/officeDocument/2006/relationships/hyperlink" Target="https://isoterm.ru/product/napolnye-konvektory/korall-konvektor-dlya-vysokogo-ostekleniya-minimalnaya-vysota/" TargetMode="External"/><Relationship Id="rId303" Type="http://schemas.openxmlformats.org/officeDocument/2006/relationships/hyperlink" Target="https://isoterm.ru/product/napolnye-konvektory/korall-konvektor-dlya-vysokogo-ostekleniya-minimalnaya-vysota/" TargetMode="External"/><Relationship Id="rId748" Type="http://schemas.openxmlformats.org/officeDocument/2006/relationships/hyperlink" Target="https://isoterm.ru/product/napolnye-konvektory/korall-konvektor-dlya-vysokogo-ostekleniya-minimalnaya-vysota/" TargetMode="External"/><Relationship Id="rId955" Type="http://schemas.openxmlformats.org/officeDocument/2006/relationships/hyperlink" Target="https://isoterm.ru/product/napolnye-konvektory/korall-konvektor-dlya-vysokogo-ostekleniya-minimalnaya-vysota/" TargetMode="External"/><Relationship Id="rId1140" Type="http://schemas.openxmlformats.org/officeDocument/2006/relationships/hyperlink" Target="https://isoterm.ru/product/napolnye-konvektory/korall-konvektor-dlya-vysokogo-ostekleniya-minimalnaya-vysota/" TargetMode="External"/><Relationship Id="rId84" Type="http://schemas.openxmlformats.org/officeDocument/2006/relationships/hyperlink" Target="https://isoterm.ru/product/napolnye-konvektory/korall-konvektor-dlya-vysokogo-ostekleniya-minimalnaya-vysota/" TargetMode="External"/><Relationship Id="rId387" Type="http://schemas.openxmlformats.org/officeDocument/2006/relationships/hyperlink" Target="https://isoterm.ru/product/napolnye-konvektory/korall-konvektor-dlya-vysokogo-ostekleniya-minimalnaya-vysota/" TargetMode="External"/><Relationship Id="rId510" Type="http://schemas.openxmlformats.org/officeDocument/2006/relationships/hyperlink" Target="https://isoterm.ru/product/napolnye-konvektory/korall-konvektor-dlya-vysokogo-ostekleniya-minimalnaya-vysota/" TargetMode="External"/><Relationship Id="rId594" Type="http://schemas.openxmlformats.org/officeDocument/2006/relationships/hyperlink" Target="https://isoterm.ru/product/napolnye-konvektory/korall-konvektor-dlya-vysokogo-ostekleniya-minimalnaya-vysota/" TargetMode="External"/><Relationship Id="rId608" Type="http://schemas.openxmlformats.org/officeDocument/2006/relationships/hyperlink" Target="https://isoterm.ru/product/napolnye-konvektory/korall-konvektor-dlya-vysokogo-ostekleniya-minimalnaya-vysota/" TargetMode="External"/><Relationship Id="rId815" Type="http://schemas.openxmlformats.org/officeDocument/2006/relationships/hyperlink" Target="https://isoterm.ru/product/napolnye-konvektory/korall-konvektor-dlya-vysokogo-ostekleniya-minimalnaya-vysota/" TargetMode="External"/><Relationship Id="rId1238" Type="http://schemas.openxmlformats.org/officeDocument/2006/relationships/hyperlink" Target="https://isoterm.ru/product/napolnye-konvektory/korall-konvektor-dlya-vysokogo-ostekleniya-minimalnaya-vysota/" TargetMode="External"/><Relationship Id="rId247" Type="http://schemas.openxmlformats.org/officeDocument/2006/relationships/hyperlink" Target="https://isoterm.ru/product/napolnye-konvektory/korall-konvektor-dlya-vysokogo-ostekleniya-minimalnaya-vysota/" TargetMode="External"/><Relationship Id="rId899" Type="http://schemas.openxmlformats.org/officeDocument/2006/relationships/hyperlink" Target="https://isoterm.ru/product/napolnye-konvektory/korall-konvektor-dlya-vysokogo-ostekleniya-minimalnaya-vysota/" TargetMode="External"/><Relationship Id="rId1000" Type="http://schemas.openxmlformats.org/officeDocument/2006/relationships/hyperlink" Target="https://isoterm.ru/product/napolnye-konvektory/korall-konvektor-dlya-vysokogo-ostekleniya-minimalnaya-vysota/" TargetMode="External"/><Relationship Id="rId1084" Type="http://schemas.openxmlformats.org/officeDocument/2006/relationships/hyperlink" Target="https://isoterm.ru/product/napolnye-konvektory/korall-konvektor-dlya-vysokogo-ostekleniya-minimalnaya-vysota/" TargetMode="External"/><Relationship Id="rId107" Type="http://schemas.openxmlformats.org/officeDocument/2006/relationships/hyperlink" Target="https://isoterm.ru/product/napolnye-konvektory/korall-konvektor-dlya-vysokogo-ostekleniya-minimalnaya-vysota/" TargetMode="External"/><Relationship Id="rId454" Type="http://schemas.openxmlformats.org/officeDocument/2006/relationships/hyperlink" Target="https://isoterm.ru/product/napolnye-konvektory/korall-konvektor-dlya-vysokogo-ostekleniya-minimalnaya-vysota/" TargetMode="External"/><Relationship Id="rId661" Type="http://schemas.openxmlformats.org/officeDocument/2006/relationships/hyperlink" Target="https://isoterm.ru/product/napolnye-konvektory/korall-konvektor-dlya-vysokogo-ostekleniya-minimalnaya-vysota/" TargetMode="External"/><Relationship Id="rId759" Type="http://schemas.openxmlformats.org/officeDocument/2006/relationships/hyperlink" Target="https://isoterm.ru/product/napolnye-konvektory/korall-konvektor-dlya-vysokogo-ostekleniya-minimalnaya-vysota/" TargetMode="External"/><Relationship Id="rId966" Type="http://schemas.openxmlformats.org/officeDocument/2006/relationships/hyperlink" Target="https://isoterm.ru/product/napolnye-konvektory/korall-konvektor-dlya-vysokogo-ostekleniya-minimalnaya-vysota/" TargetMode="External"/><Relationship Id="rId11" Type="http://schemas.openxmlformats.org/officeDocument/2006/relationships/hyperlink" Target="https://isoterm.ru/product/napolnye-konvektory/korall-konvektor-dlya-vysokogo-ostekleniya-minimalnaya-vysota/" TargetMode="External"/><Relationship Id="rId314" Type="http://schemas.openxmlformats.org/officeDocument/2006/relationships/hyperlink" Target="https://isoterm.ru/product/napolnye-konvektory/korall-konvektor-dlya-vysokogo-ostekleniya-minimalnaya-vysota/" TargetMode="External"/><Relationship Id="rId398" Type="http://schemas.openxmlformats.org/officeDocument/2006/relationships/hyperlink" Target="https://isoterm.ru/product/napolnye-konvektory/korall-konvektor-dlya-vysokogo-ostekleniya-minimalnaya-vysota/" TargetMode="External"/><Relationship Id="rId521" Type="http://schemas.openxmlformats.org/officeDocument/2006/relationships/hyperlink" Target="https://isoterm.ru/product/napolnye-konvektory/korall-konvektor-dlya-vysokogo-ostekleniya-minimalnaya-vysota/" TargetMode="External"/><Relationship Id="rId619" Type="http://schemas.openxmlformats.org/officeDocument/2006/relationships/hyperlink" Target="https://isoterm.ru/product/napolnye-konvektory/korall-konvektor-dlya-vysokogo-ostekleniya-minimalnaya-vysota/" TargetMode="External"/><Relationship Id="rId1151" Type="http://schemas.openxmlformats.org/officeDocument/2006/relationships/hyperlink" Target="https://isoterm.ru/product/napolnye-konvektory/korall-konvektor-dlya-vysokogo-ostekleniya-minimalnaya-vysota/" TargetMode="External"/><Relationship Id="rId1249" Type="http://schemas.openxmlformats.org/officeDocument/2006/relationships/table" Target="../tables/table1.xml"/><Relationship Id="rId95" Type="http://schemas.openxmlformats.org/officeDocument/2006/relationships/hyperlink" Target="https://isoterm.ru/product/napolnye-konvektory/korall-konvektor-dlya-vysokogo-ostekleniya-minimalnaya-vysota/" TargetMode="External"/><Relationship Id="rId160" Type="http://schemas.openxmlformats.org/officeDocument/2006/relationships/hyperlink" Target="https://isoterm.ru/product/napolnye-konvektory/korall-konvektor-dlya-vysokogo-ostekleniya-minimalnaya-vysota/" TargetMode="External"/><Relationship Id="rId826" Type="http://schemas.openxmlformats.org/officeDocument/2006/relationships/hyperlink" Target="https://isoterm.ru/product/napolnye-konvektory/korall-konvektor-dlya-vysokogo-ostekleniya-minimalnaya-vysota/" TargetMode="External"/><Relationship Id="rId1011" Type="http://schemas.openxmlformats.org/officeDocument/2006/relationships/hyperlink" Target="https://isoterm.ru/product/napolnye-konvektory/korall-konvektor-dlya-vysokogo-ostekleniya-minimalnaya-vysota/" TargetMode="External"/><Relationship Id="rId1109" Type="http://schemas.openxmlformats.org/officeDocument/2006/relationships/hyperlink" Target="https://isoterm.ru/product/napolnye-konvektory/korall-konvektor-dlya-vysokogo-ostekleniya-minimalnaya-vysota/" TargetMode="External"/><Relationship Id="rId258" Type="http://schemas.openxmlformats.org/officeDocument/2006/relationships/hyperlink" Target="https://isoterm.ru/product/napolnye-konvektory/korall-konvektor-dlya-vysokogo-ostekleniya-minimalnaya-vysota/" TargetMode="External"/><Relationship Id="rId465" Type="http://schemas.openxmlformats.org/officeDocument/2006/relationships/hyperlink" Target="https://isoterm.ru/product/napolnye-konvektory/korall-konvektor-dlya-vysokogo-ostekleniya-minimalnaya-vysota/" TargetMode="External"/><Relationship Id="rId672" Type="http://schemas.openxmlformats.org/officeDocument/2006/relationships/hyperlink" Target="https://isoterm.ru/product/napolnye-konvektory/korall-konvektor-dlya-vysokogo-ostekleniya-minimalnaya-vysota/" TargetMode="External"/><Relationship Id="rId1095" Type="http://schemas.openxmlformats.org/officeDocument/2006/relationships/hyperlink" Target="https://isoterm.ru/product/napolnye-konvektory/korall-konvektor-dlya-vysokogo-ostekleniya-minimalnaya-vysota/" TargetMode="External"/><Relationship Id="rId22" Type="http://schemas.openxmlformats.org/officeDocument/2006/relationships/hyperlink" Target="https://isoterm.ru/product/napolnye-konvektory/korall-konvektor-dlya-vysokogo-ostekleniya-minimalnaya-vysota/" TargetMode="External"/><Relationship Id="rId118" Type="http://schemas.openxmlformats.org/officeDocument/2006/relationships/hyperlink" Target="https://isoterm.ru/product/napolnye-konvektory/korall-konvektor-dlya-vysokogo-ostekleniya-minimalnaya-vysota/" TargetMode="External"/><Relationship Id="rId325" Type="http://schemas.openxmlformats.org/officeDocument/2006/relationships/hyperlink" Target="https://isoterm.ru/product/napolnye-konvektory/korall-konvektor-dlya-vysokogo-ostekleniya-minimalnaya-vysota/" TargetMode="External"/><Relationship Id="rId532" Type="http://schemas.openxmlformats.org/officeDocument/2006/relationships/hyperlink" Target="https://isoterm.ru/product/napolnye-konvektory/korall-konvektor-dlya-vysokogo-ostekleniya-minimalnaya-vysota/" TargetMode="External"/><Relationship Id="rId977" Type="http://schemas.openxmlformats.org/officeDocument/2006/relationships/hyperlink" Target="https://isoterm.ru/product/napolnye-konvektory/korall-konvektor-dlya-vysokogo-ostekleniya-minimalnaya-vysota/" TargetMode="External"/><Relationship Id="rId1162" Type="http://schemas.openxmlformats.org/officeDocument/2006/relationships/hyperlink" Target="https://isoterm.ru/product/napolnye-konvektory/korall-konvektor-dlya-vysokogo-ostekleniya-minimalnaya-vysota/" TargetMode="External"/><Relationship Id="rId171" Type="http://schemas.openxmlformats.org/officeDocument/2006/relationships/hyperlink" Target="https://isoterm.ru/product/napolnye-konvektory/korall-konvektor-dlya-vysokogo-ostekleniya-minimalnaya-vysota/" TargetMode="External"/><Relationship Id="rId837" Type="http://schemas.openxmlformats.org/officeDocument/2006/relationships/hyperlink" Target="https://isoterm.ru/product/napolnye-konvektory/korall-konvektor-dlya-vysokogo-ostekleniya-minimalnaya-vysota/" TargetMode="External"/><Relationship Id="rId1022" Type="http://schemas.openxmlformats.org/officeDocument/2006/relationships/hyperlink" Target="https://isoterm.ru/product/napolnye-konvektory/korall-konvektor-dlya-vysokogo-ostekleniya-minimalnaya-vysota/" TargetMode="External"/><Relationship Id="rId269" Type="http://schemas.openxmlformats.org/officeDocument/2006/relationships/hyperlink" Target="https://isoterm.ru/product/napolnye-konvektory/korall-konvektor-dlya-vysokogo-ostekleniya-minimalnaya-vysota/" TargetMode="External"/><Relationship Id="rId476" Type="http://schemas.openxmlformats.org/officeDocument/2006/relationships/hyperlink" Target="https://isoterm.ru/product/napolnye-konvektory/korall-konvektor-dlya-vysokogo-ostekleniya-minimalnaya-vysota/" TargetMode="External"/><Relationship Id="rId683" Type="http://schemas.openxmlformats.org/officeDocument/2006/relationships/hyperlink" Target="https://isoterm.ru/product/napolnye-konvektory/korall-konvektor-dlya-vysokogo-ostekleniya-minimalnaya-vysota/" TargetMode="External"/><Relationship Id="rId890" Type="http://schemas.openxmlformats.org/officeDocument/2006/relationships/hyperlink" Target="https://isoterm.ru/product/napolnye-konvektory/korall-konvektor-dlya-vysokogo-ostekleniya-minimalnaya-vysota/" TargetMode="External"/><Relationship Id="rId904" Type="http://schemas.openxmlformats.org/officeDocument/2006/relationships/hyperlink" Target="https://isoterm.ru/product/napolnye-konvektory/korall-konvektor-dlya-vysokogo-ostekleniya-minimalnaya-vysota/" TargetMode="External"/><Relationship Id="rId33" Type="http://schemas.openxmlformats.org/officeDocument/2006/relationships/hyperlink" Target="https://isoterm.ru/product/napolnye-konvektory/korall-konvektor-dlya-vysokogo-ostekleniya-minimalnaya-vysota/" TargetMode="External"/><Relationship Id="rId129" Type="http://schemas.openxmlformats.org/officeDocument/2006/relationships/hyperlink" Target="https://isoterm.ru/product/napolnye-konvektory/korall-konvektor-dlya-vysokogo-ostekleniya-minimalnaya-vysota/" TargetMode="External"/><Relationship Id="rId336" Type="http://schemas.openxmlformats.org/officeDocument/2006/relationships/hyperlink" Target="https://isoterm.ru/product/napolnye-konvektory/korall-konvektor-dlya-vysokogo-ostekleniya-minimalnaya-vysota/" TargetMode="External"/><Relationship Id="rId543" Type="http://schemas.openxmlformats.org/officeDocument/2006/relationships/hyperlink" Target="https://isoterm.ru/product/napolnye-konvektory/korall-konvektor-dlya-vysokogo-ostekleniya-minimalnaya-vysota/" TargetMode="External"/><Relationship Id="rId988" Type="http://schemas.openxmlformats.org/officeDocument/2006/relationships/hyperlink" Target="https://isoterm.ru/product/napolnye-konvektory/korall-konvektor-dlya-vysokogo-ostekleniya-minimalnaya-vysota/" TargetMode="External"/><Relationship Id="rId1173" Type="http://schemas.openxmlformats.org/officeDocument/2006/relationships/hyperlink" Target="https://isoterm.ru/product/napolnye-konvektory/korall-konvektor-dlya-vysokogo-ostekleniya-minimalnaya-vysota/" TargetMode="External"/><Relationship Id="rId182" Type="http://schemas.openxmlformats.org/officeDocument/2006/relationships/hyperlink" Target="https://isoterm.ru/product/napolnye-konvektory/korall-konvektor-dlya-vysokogo-ostekleniya-minimalnaya-vysota/" TargetMode="External"/><Relationship Id="rId403" Type="http://schemas.openxmlformats.org/officeDocument/2006/relationships/hyperlink" Target="https://isoterm.ru/product/napolnye-konvektory/korall-konvektor-dlya-vysokogo-ostekleniya-minimalnaya-vysota/" TargetMode="External"/><Relationship Id="rId750" Type="http://schemas.openxmlformats.org/officeDocument/2006/relationships/hyperlink" Target="https://isoterm.ru/product/napolnye-konvektory/korall-konvektor-dlya-vysokogo-ostekleniya-minimalnaya-vysota/" TargetMode="External"/><Relationship Id="rId848" Type="http://schemas.openxmlformats.org/officeDocument/2006/relationships/hyperlink" Target="https://isoterm.ru/product/napolnye-konvektory/korall-konvektor-dlya-vysokogo-ostekleniya-minimalnaya-vysota/" TargetMode="External"/><Relationship Id="rId1033" Type="http://schemas.openxmlformats.org/officeDocument/2006/relationships/hyperlink" Target="https://isoterm.ru/product/napolnye-konvektory/korall-konvektor-dlya-vysokogo-ostekleniya-minimalnaya-vysota/" TargetMode="External"/><Relationship Id="rId487" Type="http://schemas.openxmlformats.org/officeDocument/2006/relationships/hyperlink" Target="https://isoterm.ru/product/napolnye-konvektory/korall-konvektor-dlya-vysokogo-ostekleniya-minimalnaya-vysota/" TargetMode="External"/><Relationship Id="rId610" Type="http://schemas.openxmlformats.org/officeDocument/2006/relationships/hyperlink" Target="https://isoterm.ru/product/napolnye-konvektory/korall-konvektor-dlya-vysokogo-ostekleniya-minimalnaya-vysota/" TargetMode="External"/><Relationship Id="rId694" Type="http://schemas.openxmlformats.org/officeDocument/2006/relationships/hyperlink" Target="https://isoterm.ru/product/napolnye-konvektory/korall-konvektor-dlya-vysokogo-ostekleniya-minimalnaya-vysota/" TargetMode="External"/><Relationship Id="rId708" Type="http://schemas.openxmlformats.org/officeDocument/2006/relationships/hyperlink" Target="https://isoterm.ru/product/napolnye-konvektory/korall-konvektor-dlya-vysokogo-ostekleniya-minimalnaya-vysota/" TargetMode="External"/><Relationship Id="rId915" Type="http://schemas.openxmlformats.org/officeDocument/2006/relationships/hyperlink" Target="https://isoterm.ru/product/napolnye-konvektory/korall-konvektor-dlya-vysokogo-ostekleniya-minimalnaya-vysota/" TargetMode="External"/><Relationship Id="rId1240" Type="http://schemas.openxmlformats.org/officeDocument/2006/relationships/hyperlink" Target="https://isoterm.ru/product/napolnye-konvektory/korall-konvektor-dlya-vysokogo-ostekleniya-minimalnaya-vysota/" TargetMode="External"/><Relationship Id="rId347" Type="http://schemas.openxmlformats.org/officeDocument/2006/relationships/hyperlink" Target="https://isoterm.ru/product/napolnye-konvektory/korall-konvektor-dlya-vysokogo-ostekleniya-minimalnaya-vysota/" TargetMode="External"/><Relationship Id="rId999" Type="http://schemas.openxmlformats.org/officeDocument/2006/relationships/hyperlink" Target="https://isoterm.ru/product/napolnye-konvektory/korall-konvektor-dlya-vysokogo-ostekleniya-minimalnaya-vysota/" TargetMode="External"/><Relationship Id="rId1100" Type="http://schemas.openxmlformats.org/officeDocument/2006/relationships/hyperlink" Target="https://isoterm.ru/product/napolnye-konvektory/korall-konvektor-dlya-vysokogo-ostekleniya-minimalnaya-vysota/" TargetMode="External"/><Relationship Id="rId1184" Type="http://schemas.openxmlformats.org/officeDocument/2006/relationships/hyperlink" Target="https://isoterm.ru/product/napolnye-konvektory/korall-konvektor-dlya-vysokogo-ostekleniya-minimalnaya-vysota/" TargetMode="External"/><Relationship Id="rId44" Type="http://schemas.openxmlformats.org/officeDocument/2006/relationships/hyperlink" Target="https://isoterm.ru/product/napolnye-konvektory/korall-konvektor-dlya-vysokogo-ostekleniya-minimalnaya-vysota/" TargetMode="External"/><Relationship Id="rId554" Type="http://schemas.openxmlformats.org/officeDocument/2006/relationships/hyperlink" Target="https://isoterm.ru/product/napolnye-konvektory/korall-konvektor-dlya-vysokogo-ostekleniya-minimalnaya-vysota/" TargetMode="External"/><Relationship Id="rId761" Type="http://schemas.openxmlformats.org/officeDocument/2006/relationships/hyperlink" Target="https://isoterm.ru/product/napolnye-konvektory/korall-konvektor-dlya-vysokogo-ostekleniya-minimalnaya-vysota/" TargetMode="External"/><Relationship Id="rId859" Type="http://schemas.openxmlformats.org/officeDocument/2006/relationships/hyperlink" Target="https://isoterm.ru/product/napolnye-konvektory/korall-konvektor-dlya-vysokogo-ostekleniya-minimalnaya-vysota/" TargetMode="External"/><Relationship Id="rId193" Type="http://schemas.openxmlformats.org/officeDocument/2006/relationships/hyperlink" Target="https://isoterm.ru/product/napolnye-konvektory/korall-konvektor-dlya-vysokogo-ostekleniya-minimalnaya-vysota/" TargetMode="External"/><Relationship Id="rId207" Type="http://schemas.openxmlformats.org/officeDocument/2006/relationships/hyperlink" Target="https://isoterm.ru/product/napolnye-konvektory/korall-konvektor-dlya-vysokogo-ostekleniya-minimalnaya-vysota/" TargetMode="External"/><Relationship Id="rId414" Type="http://schemas.openxmlformats.org/officeDocument/2006/relationships/hyperlink" Target="https://isoterm.ru/product/napolnye-konvektory/korall-konvektor-dlya-vysokogo-ostekleniya-minimalnaya-vysota/" TargetMode="External"/><Relationship Id="rId498" Type="http://schemas.openxmlformats.org/officeDocument/2006/relationships/hyperlink" Target="https://isoterm.ru/product/napolnye-konvektory/korall-konvektor-dlya-vysokogo-ostekleniya-minimalnaya-vysota/" TargetMode="External"/><Relationship Id="rId621" Type="http://schemas.openxmlformats.org/officeDocument/2006/relationships/hyperlink" Target="https://isoterm.ru/product/napolnye-konvektory/korall-konvektor-dlya-vysokogo-ostekleniya-minimalnaya-vysota/" TargetMode="External"/><Relationship Id="rId1044" Type="http://schemas.openxmlformats.org/officeDocument/2006/relationships/hyperlink" Target="https://isoterm.ru/product/napolnye-konvektory/korall-konvektor-dlya-vysokogo-ostekleniya-minimalnaya-vysota/" TargetMode="External"/><Relationship Id="rId260" Type="http://schemas.openxmlformats.org/officeDocument/2006/relationships/hyperlink" Target="https://isoterm.ru/product/napolnye-konvektory/korall-konvektor-dlya-vysokogo-ostekleniya-minimalnaya-vysota/" TargetMode="External"/><Relationship Id="rId719" Type="http://schemas.openxmlformats.org/officeDocument/2006/relationships/hyperlink" Target="https://isoterm.ru/product/napolnye-konvektory/korall-konvektor-dlya-vysokogo-ostekleniya-minimalnaya-vysota/" TargetMode="External"/><Relationship Id="rId926" Type="http://schemas.openxmlformats.org/officeDocument/2006/relationships/hyperlink" Target="https://isoterm.ru/product/napolnye-konvektory/korall-konvektor-dlya-vysokogo-ostekleniya-minimalnaya-vysota/" TargetMode="External"/><Relationship Id="rId1111" Type="http://schemas.openxmlformats.org/officeDocument/2006/relationships/hyperlink" Target="https://isoterm.ru/product/napolnye-konvektory/korall-konvektor-dlya-vysokogo-ostekleniya-minimalnaya-vysota/" TargetMode="External"/><Relationship Id="rId55" Type="http://schemas.openxmlformats.org/officeDocument/2006/relationships/hyperlink" Target="https://isoterm.ru/product/napolnye-konvektory/korall-konvektor-dlya-vysokogo-ostekleniya-minimalnaya-vysota/" TargetMode="External"/><Relationship Id="rId120" Type="http://schemas.openxmlformats.org/officeDocument/2006/relationships/hyperlink" Target="https://isoterm.ru/product/napolnye-konvektory/korall-konvektor-dlya-vysokogo-ostekleniya-minimalnaya-vysota/" TargetMode="External"/><Relationship Id="rId358" Type="http://schemas.openxmlformats.org/officeDocument/2006/relationships/hyperlink" Target="https://isoterm.ru/product/napolnye-konvektory/korall-konvektor-dlya-vysokogo-ostekleniya-minimalnaya-vysota/" TargetMode="External"/><Relationship Id="rId565" Type="http://schemas.openxmlformats.org/officeDocument/2006/relationships/hyperlink" Target="https://isoterm.ru/product/napolnye-konvektory/korall-konvektor-dlya-vysokogo-ostekleniya-minimalnaya-vysota/" TargetMode="External"/><Relationship Id="rId772" Type="http://schemas.openxmlformats.org/officeDocument/2006/relationships/hyperlink" Target="https://isoterm.ru/product/napolnye-konvektory/korall-konvektor-dlya-vysokogo-ostekleniya-minimalnaya-vysota/" TargetMode="External"/><Relationship Id="rId1195" Type="http://schemas.openxmlformats.org/officeDocument/2006/relationships/hyperlink" Target="https://isoterm.ru/product/napolnye-konvektory/korall-konvektor-dlya-vysokogo-ostekleniya-minimalnaya-vysota/" TargetMode="External"/><Relationship Id="rId1209" Type="http://schemas.openxmlformats.org/officeDocument/2006/relationships/hyperlink" Target="https://isoterm.ru/product/napolnye-konvektory/korall-konvektor-dlya-vysokogo-ostekleniya-minimalnaya-vysota/" TargetMode="External"/><Relationship Id="rId218" Type="http://schemas.openxmlformats.org/officeDocument/2006/relationships/hyperlink" Target="https://isoterm.ru/product/napolnye-konvektory/korall-konvektor-dlya-vysokogo-ostekleniya-minimalnaya-vysota/" TargetMode="External"/><Relationship Id="rId425" Type="http://schemas.openxmlformats.org/officeDocument/2006/relationships/hyperlink" Target="https://isoterm.ru/product/napolnye-konvektory/korall-konvektor-dlya-vysokogo-ostekleniya-minimalnaya-vysota/" TargetMode="External"/><Relationship Id="rId632" Type="http://schemas.openxmlformats.org/officeDocument/2006/relationships/hyperlink" Target="https://isoterm.ru/product/napolnye-konvektory/korall-konvektor-dlya-vysokogo-ostekleniya-minimalnaya-vysota/" TargetMode="External"/><Relationship Id="rId1055" Type="http://schemas.openxmlformats.org/officeDocument/2006/relationships/hyperlink" Target="https://isoterm.ru/product/napolnye-konvektory/korall-konvektor-dlya-vysokogo-ostekleniya-minimalnaya-vysota/" TargetMode="External"/><Relationship Id="rId271" Type="http://schemas.openxmlformats.org/officeDocument/2006/relationships/hyperlink" Target="https://isoterm.ru/product/napolnye-konvektory/korall-konvektor-dlya-vysokogo-ostekleniya-minimalnaya-vysota/" TargetMode="External"/><Relationship Id="rId937" Type="http://schemas.openxmlformats.org/officeDocument/2006/relationships/hyperlink" Target="https://isoterm.ru/product/napolnye-konvektory/korall-konvektor-dlya-vysokogo-ostekleniya-minimalnaya-vysota/" TargetMode="External"/><Relationship Id="rId1122" Type="http://schemas.openxmlformats.org/officeDocument/2006/relationships/hyperlink" Target="https://isoterm.ru/product/napolnye-konvektory/korall-konvektor-dlya-vysokogo-ostekleniya-minimalnaya-vysota/" TargetMode="External"/><Relationship Id="rId66" Type="http://schemas.openxmlformats.org/officeDocument/2006/relationships/hyperlink" Target="https://isoterm.ru/product/napolnye-konvektory/korall-konvektor-dlya-vysokogo-ostekleniya-minimalnaya-vysota/" TargetMode="External"/><Relationship Id="rId131" Type="http://schemas.openxmlformats.org/officeDocument/2006/relationships/hyperlink" Target="https://isoterm.ru/product/napolnye-konvektory/korall-konvektor-dlya-vysokogo-ostekleniya-minimalnaya-vysota/" TargetMode="External"/><Relationship Id="rId369" Type="http://schemas.openxmlformats.org/officeDocument/2006/relationships/hyperlink" Target="https://isoterm.ru/product/napolnye-konvektory/korall-konvektor-dlya-vysokogo-ostekleniya-minimalnaya-vysota/" TargetMode="External"/><Relationship Id="rId576" Type="http://schemas.openxmlformats.org/officeDocument/2006/relationships/hyperlink" Target="https://isoterm.ru/product/napolnye-konvektory/korall-konvektor-dlya-vysokogo-ostekleniya-minimalnaya-vysota/" TargetMode="External"/><Relationship Id="rId783" Type="http://schemas.openxmlformats.org/officeDocument/2006/relationships/hyperlink" Target="https://isoterm.ru/product/napolnye-konvektory/korall-konvektor-dlya-vysokogo-ostekleniya-minimalnaya-vysota/" TargetMode="External"/><Relationship Id="rId990" Type="http://schemas.openxmlformats.org/officeDocument/2006/relationships/hyperlink" Target="https://isoterm.ru/product/napolnye-konvektory/korall-konvektor-dlya-vysokogo-ostekleniya-minimalnaya-vysota/" TargetMode="External"/><Relationship Id="rId229" Type="http://schemas.openxmlformats.org/officeDocument/2006/relationships/hyperlink" Target="https://isoterm.ru/product/napolnye-konvektory/korall-konvektor-dlya-vysokogo-ostekleniya-minimalnaya-vysota/" TargetMode="External"/><Relationship Id="rId436" Type="http://schemas.openxmlformats.org/officeDocument/2006/relationships/hyperlink" Target="https://isoterm.ru/product/napolnye-konvektory/korall-konvektor-dlya-vysokogo-ostekleniya-minimalnaya-vysota/" TargetMode="External"/><Relationship Id="rId643" Type="http://schemas.openxmlformats.org/officeDocument/2006/relationships/hyperlink" Target="https://isoterm.ru/product/napolnye-konvektory/korall-konvektor-dlya-vysokogo-ostekleniya-minimalnaya-vysota/" TargetMode="External"/><Relationship Id="rId1066" Type="http://schemas.openxmlformats.org/officeDocument/2006/relationships/hyperlink" Target="https://isoterm.ru/product/napolnye-konvektory/korall-konvektor-dlya-vysokogo-ostekleniya-minimalnaya-vysota/" TargetMode="External"/><Relationship Id="rId850" Type="http://schemas.openxmlformats.org/officeDocument/2006/relationships/hyperlink" Target="https://isoterm.ru/product/napolnye-konvektory/korall-konvektor-dlya-vysokogo-ostekleniya-minimalnaya-vysota/" TargetMode="External"/><Relationship Id="rId948" Type="http://schemas.openxmlformats.org/officeDocument/2006/relationships/hyperlink" Target="https://isoterm.ru/product/napolnye-konvektory/korall-konvektor-dlya-vysokogo-ostekleniya-minimalnaya-vysota/" TargetMode="External"/><Relationship Id="rId1133" Type="http://schemas.openxmlformats.org/officeDocument/2006/relationships/hyperlink" Target="https://isoterm.ru/product/napolnye-konvektory/korall-konvektor-dlya-vysokogo-ostekleniya-minimalnaya-vysota/" TargetMode="External"/><Relationship Id="rId77" Type="http://schemas.openxmlformats.org/officeDocument/2006/relationships/hyperlink" Target="https://isoterm.ru/product/napolnye-konvektory/korall-konvektor-dlya-vysokogo-ostekleniya-minimalnaya-vysota/" TargetMode="External"/><Relationship Id="rId282" Type="http://schemas.openxmlformats.org/officeDocument/2006/relationships/hyperlink" Target="https://isoterm.ru/product/napolnye-konvektory/korall-konvektor-dlya-vysokogo-ostekleniya-minimalnaya-vysota/" TargetMode="External"/><Relationship Id="rId503" Type="http://schemas.openxmlformats.org/officeDocument/2006/relationships/hyperlink" Target="https://isoterm.ru/product/napolnye-konvektory/korall-konvektor-dlya-vysokogo-ostekleniya-minimalnaya-vysota/" TargetMode="External"/><Relationship Id="rId587" Type="http://schemas.openxmlformats.org/officeDocument/2006/relationships/hyperlink" Target="https://isoterm.ru/product/napolnye-konvektory/korall-konvektor-dlya-vysokogo-ostekleniya-minimalnaya-vysota/" TargetMode="External"/><Relationship Id="rId710" Type="http://schemas.openxmlformats.org/officeDocument/2006/relationships/hyperlink" Target="https://isoterm.ru/product/napolnye-konvektory/korall-konvektor-dlya-vysokogo-ostekleniya-minimalnaya-vysota/" TargetMode="External"/><Relationship Id="rId808" Type="http://schemas.openxmlformats.org/officeDocument/2006/relationships/hyperlink" Target="https://isoterm.ru/product/napolnye-konvektory/korall-konvektor-dlya-vysokogo-ostekleniya-minimalnaya-vysota/" TargetMode="External"/><Relationship Id="rId8" Type="http://schemas.openxmlformats.org/officeDocument/2006/relationships/hyperlink" Target="https://isoterm.ru/product/napolnye-konvektory/korall-konvektor-dlya-vysokogo-ostekleniya-minimalnaya-vysota/" TargetMode="External"/><Relationship Id="rId142" Type="http://schemas.openxmlformats.org/officeDocument/2006/relationships/hyperlink" Target="https://isoterm.ru/product/napolnye-konvektory/korall-konvektor-dlya-vysokogo-ostekleniya-minimalnaya-vysota/" TargetMode="External"/><Relationship Id="rId447" Type="http://schemas.openxmlformats.org/officeDocument/2006/relationships/hyperlink" Target="https://isoterm.ru/product/napolnye-konvektory/korall-konvektor-dlya-vysokogo-ostekleniya-minimalnaya-vysota/" TargetMode="External"/><Relationship Id="rId794" Type="http://schemas.openxmlformats.org/officeDocument/2006/relationships/hyperlink" Target="https://isoterm.ru/product/napolnye-konvektory/korall-konvektor-dlya-vysokogo-ostekleniya-minimalnaya-vysota/" TargetMode="External"/><Relationship Id="rId1077" Type="http://schemas.openxmlformats.org/officeDocument/2006/relationships/hyperlink" Target="https://isoterm.ru/product/napolnye-konvektory/korall-konvektor-dlya-vysokogo-ostekleniya-minimalnaya-vysota/" TargetMode="External"/><Relationship Id="rId1200" Type="http://schemas.openxmlformats.org/officeDocument/2006/relationships/hyperlink" Target="https://isoterm.ru/product/napolnye-konvektory/korall-konvektor-dlya-vysokogo-ostekleniya-minimalnaya-vysota/" TargetMode="External"/><Relationship Id="rId654" Type="http://schemas.openxmlformats.org/officeDocument/2006/relationships/hyperlink" Target="https://isoterm.ru/product/napolnye-konvektory/korall-konvektor-dlya-vysokogo-ostekleniya-minimalnaya-vysota/" TargetMode="External"/><Relationship Id="rId861" Type="http://schemas.openxmlformats.org/officeDocument/2006/relationships/hyperlink" Target="https://isoterm.ru/product/napolnye-konvektory/korall-konvektor-dlya-vysokogo-ostekleniya-minimalnaya-vysota/" TargetMode="External"/><Relationship Id="rId959" Type="http://schemas.openxmlformats.org/officeDocument/2006/relationships/hyperlink" Target="https://isoterm.ru/product/napolnye-konvektory/korall-konvektor-dlya-vysokogo-ostekleniya-minimalnaya-vysota/" TargetMode="External"/><Relationship Id="rId293" Type="http://schemas.openxmlformats.org/officeDocument/2006/relationships/hyperlink" Target="https://isoterm.ru/product/napolnye-konvektory/korall-konvektor-dlya-vysokogo-ostekleniya-minimalnaya-vysota/" TargetMode="External"/><Relationship Id="rId307" Type="http://schemas.openxmlformats.org/officeDocument/2006/relationships/hyperlink" Target="https://isoterm.ru/product/napolnye-konvektory/korall-konvektor-dlya-vysokogo-ostekleniya-minimalnaya-vysota/" TargetMode="External"/><Relationship Id="rId514" Type="http://schemas.openxmlformats.org/officeDocument/2006/relationships/hyperlink" Target="https://isoterm.ru/product/napolnye-konvektory/korall-konvektor-dlya-vysokogo-ostekleniya-minimalnaya-vysota/" TargetMode="External"/><Relationship Id="rId721" Type="http://schemas.openxmlformats.org/officeDocument/2006/relationships/hyperlink" Target="https://isoterm.ru/product/napolnye-konvektory/korall-konvektor-dlya-vysokogo-ostekleniya-minimalnaya-vysota/" TargetMode="External"/><Relationship Id="rId1144" Type="http://schemas.openxmlformats.org/officeDocument/2006/relationships/hyperlink" Target="https://isoterm.ru/product/napolnye-konvektory/korall-konvektor-dlya-vysokogo-ostekleniya-minimalnaya-vysota/" TargetMode="External"/><Relationship Id="rId88" Type="http://schemas.openxmlformats.org/officeDocument/2006/relationships/hyperlink" Target="https://isoterm.ru/product/napolnye-konvektory/korall-konvektor-dlya-vysokogo-ostekleniya-minimalnaya-vysota/" TargetMode="External"/><Relationship Id="rId153" Type="http://schemas.openxmlformats.org/officeDocument/2006/relationships/hyperlink" Target="https://isoterm.ru/product/napolnye-konvektory/korall-konvektor-dlya-vysokogo-ostekleniya-minimalnaya-vysota/" TargetMode="External"/><Relationship Id="rId360" Type="http://schemas.openxmlformats.org/officeDocument/2006/relationships/hyperlink" Target="https://isoterm.ru/product/napolnye-konvektory/korall-konvektor-dlya-vysokogo-ostekleniya-minimalnaya-vysota/" TargetMode="External"/><Relationship Id="rId598" Type="http://schemas.openxmlformats.org/officeDocument/2006/relationships/hyperlink" Target="https://isoterm.ru/product/napolnye-konvektory/korall-konvektor-dlya-vysokogo-ostekleniya-minimalnaya-vysota/" TargetMode="External"/><Relationship Id="rId819" Type="http://schemas.openxmlformats.org/officeDocument/2006/relationships/hyperlink" Target="https://isoterm.ru/product/napolnye-konvektory/korall-konvektor-dlya-vysokogo-ostekleniya-minimalnaya-vysota/" TargetMode="External"/><Relationship Id="rId1004" Type="http://schemas.openxmlformats.org/officeDocument/2006/relationships/hyperlink" Target="https://isoterm.ru/product/napolnye-konvektory/korall-konvektor-dlya-vysokogo-ostekleniya-minimalnaya-vysota/" TargetMode="External"/><Relationship Id="rId1211" Type="http://schemas.openxmlformats.org/officeDocument/2006/relationships/hyperlink" Target="https://isoterm.ru/product/napolnye-konvektory/korall-konvektor-dlya-vysokogo-ostekleniya-minimalnaya-vysota/" TargetMode="External"/><Relationship Id="rId220" Type="http://schemas.openxmlformats.org/officeDocument/2006/relationships/hyperlink" Target="https://isoterm.ru/product/napolnye-konvektory/korall-konvektor-dlya-vysokogo-ostekleniya-minimalnaya-vysota/" TargetMode="External"/><Relationship Id="rId458" Type="http://schemas.openxmlformats.org/officeDocument/2006/relationships/hyperlink" Target="https://isoterm.ru/product/napolnye-konvektory/korall-konvektor-dlya-vysokogo-ostekleniya-minimalnaya-vysota/" TargetMode="External"/><Relationship Id="rId665" Type="http://schemas.openxmlformats.org/officeDocument/2006/relationships/hyperlink" Target="https://isoterm.ru/product/napolnye-konvektory/korall-konvektor-dlya-vysokogo-ostekleniya-minimalnaya-vysota/" TargetMode="External"/><Relationship Id="rId872" Type="http://schemas.openxmlformats.org/officeDocument/2006/relationships/hyperlink" Target="https://isoterm.ru/product/napolnye-konvektory/korall-konvektor-dlya-vysokogo-ostekleniya-minimalnaya-vysota/" TargetMode="External"/><Relationship Id="rId1088" Type="http://schemas.openxmlformats.org/officeDocument/2006/relationships/hyperlink" Target="https://isoterm.ru/product/napolnye-konvektory/korall-konvektor-dlya-vysokogo-ostekleniya-minimalnaya-vysota/" TargetMode="External"/><Relationship Id="rId15" Type="http://schemas.openxmlformats.org/officeDocument/2006/relationships/hyperlink" Target="https://isoterm.ru/product/napolnye-konvektory/korall-konvektor-dlya-vysokogo-ostekleniya-minimalnaya-vysota/" TargetMode="External"/><Relationship Id="rId318" Type="http://schemas.openxmlformats.org/officeDocument/2006/relationships/hyperlink" Target="https://isoterm.ru/product/napolnye-konvektory/korall-konvektor-dlya-vysokogo-ostekleniya-minimalnaya-vysota/" TargetMode="External"/><Relationship Id="rId525" Type="http://schemas.openxmlformats.org/officeDocument/2006/relationships/hyperlink" Target="https://isoterm.ru/product/napolnye-konvektory/korall-konvektor-dlya-vysokogo-ostekleniya-minimalnaya-vysota/" TargetMode="External"/><Relationship Id="rId732" Type="http://schemas.openxmlformats.org/officeDocument/2006/relationships/hyperlink" Target="https://isoterm.ru/product/napolnye-konvektory/korall-konvektor-dlya-vysokogo-ostekleniya-minimalnaya-vysota/" TargetMode="External"/><Relationship Id="rId1155" Type="http://schemas.openxmlformats.org/officeDocument/2006/relationships/hyperlink" Target="https://isoterm.ru/product/napolnye-konvektory/korall-konvektor-dlya-vysokogo-ostekleniya-minimalnaya-vysota/" TargetMode="External"/><Relationship Id="rId99" Type="http://schemas.openxmlformats.org/officeDocument/2006/relationships/hyperlink" Target="https://isoterm.ru/product/napolnye-konvektory/korall-konvektor-dlya-vysokogo-ostekleniya-minimalnaya-vysota/" TargetMode="External"/><Relationship Id="rId164" Type="http://schemas.openxmlformats.org/officeDocument/2006/relationships/hyperlink" Target="https://isoterm.ru/product/napolnye-konvektory/korall-konvektor-dlya-vysokogo-ostekleniya-minimalnaya-vysota/" TargetMode="External"/><Relationship Id="rId371" Type="http://schemas.openxmlformats.org/officeDocument/2006/relationships/hyperlink" Target="https://isoterm.ru/product/napolnye-konvektory/korall-konvektor-dlya-vysokogo-ostekleniya-minimalnaya-vysota/" TargetMode="External"/><Relationship Id="rId1015" Type="http://schemas.openxmlformats.org/officeDocument/2006/relationships/hyperlink" Target="https://isoterm.ru/product/napolnye-konvektory/korall-konvektor-dlya-vysokogo-ostekleniya-minimalnaya-vysota/" TargetMode="External"/><Relationship Id="rId1222" Type="http://schemas.openxmlformats.org/officeDocument/2006/relationships/hyperlink" Target="https://isoterm.ru/product/napolnye-konvektory/korall-konvektor-dlya-vysokogo-ostekleniya-minimalnaya-vysota/" TargetMode="External"/><Relationship Id="rId469" Type="http://schemas.openxmlformats.org/officeDocument/2006/relationships/hyperlink" Target="https://isoterm.ru/product/napolnye-konvektory/korall-konvektor-dlya-vysokogo-ostekleniya-minimalnaya-vysota/" TargetMode="External"/><Relationship Id="rId676" Type="http://schemas.openxmlformats.org/officeDocument/2006/relationships/hyperlink" Target="https://isoterm.ru/product/napolnye-konvektory/korall-konvektor-dlya-vysokogo-ostekleniya-minimalnaya-vysota/" TargetMode="External"/><Relationship Id="rId883" Type="http://schemas.openxmlformats.org/officeDocument/2006/relationships/hyperlink" Target="https://isoterm.ru/product/napolnye-konvektory/korall-konvektor-dlya-vysokogo-ostekleniya-minimalnaya-vysota/" TargetMode="External"/><Relationship Id="rId1099" Type="http://schemas.openxmlformats.org/officeDocument/2006/relationships/hyperlink" Target="https://isoterm.ru/product/napolnye-konvektory/korall-konvektor-dlya-vysokogo-ostekleniya-minimalnaya-vysota/" TargetMode="External"/><Relationship Id="rId26" Type="http://schemas.openxmlformats.org/officeDocument/2006/relationships/hyperlink" Target="https://isoterm.ru/product/napolnye-konvektory/korall-konvektor-dlya-vysokogo-ostekleniya-minimalnaya-vysota/" TargetMode="External"/><Relationship Id="rId231" Type="http://schemas.openxmlformats.org/officeDocument/2006/relationships/hyperlink" Target="https://isoterm.ru/product/napolnye-konvektory/korall-konvektor-dlya-vysokogo-ostekleniya-minimalnaya-vysota/" TargetMode="External"/><Relationship Id="rId329" Type="http://schemas.openxmlformats.org/officeDocument/2006/relationships/hyperlink" Target="https://isoterm.ru/product/napolnye-konvektory/korall-konvektor-dlya-vysokogo-ostekleniya-minimalnaya-vysota/" TargetMode="External"/><Relationship Id="rId536" Type="http://schemas.openxmlformats.org/officeDocument/2006/relationships/hyperlink" Target="https://isoterm.ru/product/napolnye-konvektory/korall-konvektor-dlya-vysokogo-ostekleniya-minimalnaya-vysota/" TargetMode="External"/><Relationship Id="rId1166" Type="http://schemas.openxmlformats.org/officeDocument/2006/relationships/hyperlink" Target="https://isoterm.ru/product/napolnye-konvektory/korall-konvektor-dlya-vysokogo-ostekleniya-minimalnaya-vysota/" TargetMode="External"/><Relationship Id="rId175" Type="http://schemas.openxmlformats.org/officeDocument/2006/relationships/hyperlink" Target="https://isoterm.ru/product/napolnye-konvektory/korall-konvektor-dlya-vysokogo-ostekleniya-minimalnaya-vysota/" TargetMode="External"/><Relationship Id="rId743" Type="http://schemas.openxmlformats.org/officeDocument/2006/relationships/hyperlink" Target="https://isoterm.ru/product/napolnye-konvektory/korall-konvektor-dlya-vysokogo-ostekleniya-minimalnaya-vysota/" TargetMode="External"/><Relationship Id="rId950" Type="http://schemas.openxmlformats.org/officeDocument/2006/relationships/hyperlink" Target="https://isoterm.ru/product/napolnye-konvektory/korall-konvektor-dlya-vysokogo-ostekleniya-minimalnaya-vysota/" TargetMode="External"/><Relationship Id="rId1026" Type="http://schemas.openxmlformats.org/officeDocument/2006/relationships/hyperlink" Target="https://isoterm.ru/product/napolnye-konvektory/korall-konvektor-dlya-vysokogo-ostekleniya-minimalnaya-vysota/" TargetMode="External"/><Relationship Id="rId382" Type="http://schemas.openxmlformats.org/officeDocument/2006/relationships/hyperlink" Target="https://isoterm.ru/product/napolnye-konvektory/korall-konvektor-dlya-vysokogo-ostekleniya-minimalnaya-vysota/" TargetMode="External"/><Relationship Id="rId603" Type="http://schemas.openxmlformats.org/officeDocument/2006/relationships/hyperlink" Target="https://isoterm.ru/product/napolnye-konvektory/korall-konvektor-dlya-vysokogo-ostekleniya-minimalnaya-vysota/" TargetMode="External"/><Relationship Id="rId687" Type="http://schemas.openxmlformats.org/officeDocument/2006/relationships/hyperlink" Target="https://isoterm.ru/product/napolnye-konvektory/korall-konvektor-dlya-vysokogo-ostekleniya-minimalnaya-vysota/" TargetMode="External"/><Relationship Id="rId810" Type="http://schemas.openxmlformats.org/officeDocument/2006/relationships/hyperlink" Target="https://isoterm.ru/product/napolnye-konvektory/korall-konvektor-dlya-vysokogo-ostekleniya-minimalnaya-vysota/" TargetMode="External"/><Relationship Id="rId908" Type="http://schemas.openxmlformats.org/officeDocument/2006/relationships/hyperlink" Target="https://isoterm.ru/product/napolnye-konvektory/korall-konvektor-dlya-vysokogo-ostekleniya-minimalnaya-vysota/" TargetMode="External"/><Relationship Id="rId1233" Type="http://schemas.openxmlformats.org/officeDocument/2006/relationships/hyperlink" Target="https://isoterm.ru/product/napolnye-konvektory/korall-konvektor-dlya-vysokogo-ostekleniya-minimalnaya-vysota/" TargetMode="External"/><Relationship Id="rId242" Type="http://schemas.openxmlformats.org/officeDocument/2006/relationships/hyperlink" Target="https://isoterm.ru/product/napolnye-konvektory/korall-konvektor-dlya-vysokogo-ostekleniya-minimalnaya-vysota/" TargetMode="External"/><Relationship Id="rId894" Type="http://schemas.openxmlformats.org/officeDocument/2006/relationships/hyperlink" Target="https://isoterm.ru/product/napolnye-konvektory/korall-konvektor-dlya-vysokogo-ostekleniya-minimalnaya-vysota/" TargetMode="External"/><Relationship Id="rId1177" Type="http://schemas.openxmlformats.org/officeDocument/2006/relationships/hyperlink" Target="https://isoterm.ru/product/napolnye-konvektory/korall-konvektor-dlya-vysokogo-ostekleniya-minimalnaya-vysota/" TargetMode="External"/><Relationship Id="rId37" Type="http://schemas.openxmlformats.org/officeDocument/2006/relationships/hyperlink" Target="https://isoterm.ru/product/napolnye-konvektory/korall-konvektor-dlya-vysokogo-ostekleniya-minimalnaya-vysota/" TargetMode="External"/><Relationship Id="rId102" Type="http://schemas.openxmlformats.org/officeDocument/2006/relationships/hyperlink" Target="https://isoterm.ru/product/napolnye-konvektory/korall-konvektor-dlya-vysokogo-ostekleniya-minimalnaya-vysota/" TargetMode="External"/><Relationship Id="rId547" Type="http://schemas.openxmlformats.org/officeDocument/2006/relationships/hyperlink" Target="https://isoterm.ru/product/napolnye-konvektory/korall-konvektor-dlya-vysokogo-ostekleniya-minimalnaya-vysota/" TargetMode="External"/><Relationship Id="rId754" Type="http://schemas.openxmlformats.org/officeDocument/2006/relationships/hyperlink" Target="https://isoterm.ru/product/napolnye-konvektory/korall-konvektor-dlya-vysokogo-ostekleniya-minimalnaya-vysota/" TargetMode="External"/><Relationship Id="rId961" Type="http://schemas.openxmlformats.org/officeDocument/2006/relationships/hyperlink" Target="https://isoterm.ru/product/napolnye-konvektory/korall-konvektor-dlya-vysokogo-ostekleniya-minimalnaya-vysota/" TargetMode="External"/><Relationship Id="rId90" Type="http://schemas.openxmlformats.org/officeDocument/2006/relationships/hyperlink" Target="https://isoterm.ru/product/napolnye-konvektory/korall-konvektor-dlya-vysokogo-ostekleniya-minimalnaya-vysota/" TargetMode="External"/><Relationship Id="rId186" Type="http://schemas.openxmlformats.org/officeDocument/2006/relationships/hyperlink" Target="https://isoterm.ru/product/napolnye-konvektory/korall-konvektor-dlya-vysokogo-ostekleniya-minimalnaya-vysota/" TargetMode="External"/><Relationship Id="rId393" Type="http://schemas.openxmlformats.org/officeDocument/2006/relationships/hyperlink" Target="https://isoterm.ru/product/napolnye-konvektory/korall-konvektor-dlya-vysokogo-ostekleniya-minimalnaya-vysota/" TargetMode="External"/><Relationship Id="rId407" Type="http://schemas.openxmlformats.org/officeDocument/2006/relationships/hyperlink" Target="https://isoterm.ru/product/napolnye-konvektory/korall-konvektor-dlya-vysokogo-ostekleniya-minimalnaya-vysota/" TargetMode="External"/><Relationship Id="rId614" Type="http://schemas.openxmlformats.org/officeDocument/2006/relationships/hyperlink" Target="https://isoterm.ru/product/napolnye-konvektory/korall-konvektor-dlya-vysokogo-ostekleniya-minimalnaya-vysota/" TargetMode="External"/><Relationship Id="rId821" Type="http://schemas.openxmlformats.org/officeDocument/2006/relationships/hyperlink" Target="https://isoterm.ru/product/napolnye-konvektory/korall-konvektor-dlya-vysokogo-ostekleniya-minimalnaya-vysota/" TargetMode="External"/><Relationship Id="rId1037" Type="http://schemas.openxmlformats.org/officeDocument/2006/relationships/hyperlink" Target="https://isoterm.ru/product/napolnye-konvektory/korall-konvektor-dlya-vysokogo-ostekleniya-minimalnaya-vysota/" TargetMode="External"/><Relationship Id="rId1244" Type="http://schemas.openxmlformats.org/officeDocument/2006/relationships/hyperlink" Target="https://isoterm.ru/product/napolnye-konvektory/korall-konvektor-dlya-vysokogo-ostekleniya-minimalnaya-vysota/" TargetMode="External"/><Relationship Id="rId253" Type="http://schemas.openxmlformats.org/officeDocument/2006/relationships/hyperlink" Target="https://isoterm.ru/product/napolnye-konvektory/korall-konvektor-dlya-vysokogo-ostekleniya-minimalnaya-vysota/" TargetMode="External"/><Relationship Id="rId460" Type="http://schemas.openxmlformats.org/officeDocument/2006/relationships/hyperlink" Target="https://isoterm.ru/product/napolnye-konvektory/korall-konvektor-dlya-vysokogo-ostekleniya-minimalnaya-vysota/" TargetMode="External"/><Relationship Id="rId698" Type="http://schemas.openxmlformats.org/officeDocument/2006/relationships/hyperlink" Target="https://isoterm.ru/product/napolnye-konvektory/korall-konvektor-dlya-vysokogo-ostekleniya-minimalnaya-vysota/" TargetMode="External"/><Relationship Id="rId919" Type="http://schemas.openxmlformats.org/officeDocument/2006/relationships/hyperlink" Target="https://isoterm.ru/product/napolnye-konvektory/korall-konvektor-dlya-vysokogo-ostekleniya-minimalnaya-vysota/" TargetMode="External"/><Relationship Id="rId1090" Type="http://schemas.openxmlformats.org/officeDocument/2006/relationships/hyperlink" Target="https://isoterm.ru/product/napolnye-konvektory/korall-konvektor-dlya-vysokogo-ostekleniya-minimalnaya-vysota/" TargetMode="External"/><Relationship Id="rId1104" Type="http://schemas.openxmlformats.org/officeDocument/2006/relationships/hyperlink" Target="https://isoterm.ru/product/napolnye-konvektory/korall-konvektor-dlya-vysokogo-ostekleniya-minimalnaya-vysota/" TargetMode="External"/><Relationship Id="rId48" Type="http://schemas.openxmlformats.org/officeDocument/2006/relationships/hyperlink" Target="https://isoterm.ru/product/napolnye-konvektory/korall-konvektor-dlya-vysokogo-ostekleniya-minimalnaya-vysota/" TargetMode="External"/><Relationship Id="rId113" Type="http://schemas.openxmlformats.org/officeDocument/2006/relationships/hyperlink" Target="https://isoterm.ru/product/napolnye-konvektory/korall-konvektor-dlya-vysokogo-ostekleniya-minimalnaya-vysota/" TargetMode="External"/><Relationship Id="rId320" Type="http://schemas.openxmlformats.org/officeDocument/2006/relationships/hyperlink" Target="https://isoterm.ru/product/napolnye-konvektory/korall-konvektor-dlya-vysokogo-ostekleniya-minimalnaya-vysota/" TargetMode="External"/><Relationship Id="rId558" Type="http://schemas.openxmlformats.org/officeDocument/2006/relationships/hyperlink" Target="https://isoterm.ru/product/napolnye-konvektory/korall-konvektor-dlya-vysokogo-ostekleniya-minimalnaya-vysota/" TargetMode="External"/><Relationship Id="rId765" Type="http://schemas.openxmlformats.org/officeDocument/2006/relationships/hyperlink" Target="https://isoterm.ru/product/napolnye-konvektory/korall-konvektor-dlya-vysokogo-ostekleniya-minimalnaya-vysota/" TargetMode="External"/><Relationship Id="rId972" Type="http://schemas.openxmlformats.org/officeDocument/2006/relationships/hyperlink" Target="https://isoterm.ru/product/napolnye-konvektory/korall-konvektor-dlya-vysokogo-ostekleniya-minimalnaya-vysota/" TargetMode="External"/><Relationship Id="rId1188" Type="http://schemas.openxmlformats.org/officeDocument/2006/relationships/hyperlink" Target="https://isoterm.ru/product/napolnye-konvektory/korall-konvektor-dlya-vysokogo-ostekleniya-minimalnaya-vysota/" TargetMode="External"/><Relationship Id="rId197" Type="http://schemas.openxmlformats.org/officeDocument/2006/relationships/hyperlink" Target="https://isoterm.ru/product/napolnye-konvektory/korall-konvektor-dlya-vysokogo-ostekleniya-minimalnaya-vysota/" TargetMode="External"/><Relationship Id="rId418" Type="http://schemas.openxmlformats.org/officeDocument/2006/relationships/hyperlink" Target="https://isoterm.ru/product/napolnye-konvektory/korall-konvektor-dlya-vysokogo-ostekleniya-minimalnaya-vysota/" TargetMode="External"/><Relationship Id="rId625" Type="http://schemas.openxmlformats.org/officeDocument/2006/relationships/hyperlink" Target="https://isoterm.ru/product/napolnye-konvektory/korall-konvektor-dlya-vysokogo-ostekleniya-minimalnaya-vysota/" TargetMode="External"/><Relationship Id="rId832" Type="http://schemas.openxmlformats.org/officeDocument/2006/relationships/hyperlink" Target="https://isoterm.ru/product/napolnye-konvektory/korall-konvektor-dlya-vysokogo-ostekleniya-minimalnaya-vysota/" TargetMode="External"/><Relationship Id="rId1048" Type="http://schemas.openxmlformats.org/officeDocument/2006/relationships/hyperlink" Target="https://isoterm.ru/product/napolnye-konvektory/korall-konvektor-dlya-vysokogo-ostekleniya-minimalnaya-vysota/" TargetMode="External"/><Relationship Id="rId264" Type="http://schemas.openxmlformats.org/officeDocument/2006/relationships/hyperlink" Target="https://isoterm.ru/product/napolnye-konvektory/korall-konvektor-dlya-vysokogo-ostekleniya-minimalnaya-vysota/" TargetMode="External"/><Relationship Id="rId471" Type="http://schemas.openxmlformats.org/officeDocument/2006/relationships/hyperlink" Target="https://isoterm.ru/product/napolnye-konvektory/korall-konvektor-dlya-vysokogo-ostekleniya-minimalnaya-vysota/" TargetMode="External"/><Relationship Id="rId1115" Type="http://schemas.openxmlformats.org/officeDocument/2006/relationships/hyperlink" Target="https://isoterm.ru/product/napolnye-konvektory/korall-konvektor-dlya-vysokogo-ostekleniya-minimalnaya-vysota/" TargetMode="External"/><Relationship Id="rId59" Type="http://schemas.openxmlformats.org/officeDocument/2006/relationships/hyperlink" Target="https://isoterm.ru/product/napolnye-konvektory/korall-konvektor-dlya-vysokogo-ostekleniya-minimalnaya-vysota/" TargetMode="External"/><Relationship Id="rId124" Type="http://schemas.openxmlformats.org/officeDocument/2006/relationships/hyperlink" Target="https://isoterm.ru/product/napolnye-konvektory/korall-konvektor-dlya-vysokogo-ostekleniya-minimalnaya-vysota/" TargetMode="External"/><Relationship Id="rId569" Type="http://schemas.openxmlformats.org/officeDocument/2006/relationships/hyperlink" Target="https://isoterm.ru/product/napolnye-konvektory/korall-konvektor-dlya-vysokogo-ostekleniya-minimalnaya-vysota/" TargetMode="External"/><Relationship Id="rId776" Type="http://schemas.openxmlformats.org/officeDocument/2006/relationships/hyperlink" Target="https://isoterm.ru/product/napolnye-konvektory/korall-konvektor-dlya-vysokogo-ostekleniya-minimalnaya-vysota/" TargetMode="External"/><Relationship Id="rId983" Type="http://schemas.openxmlformats.org/officeDocument/2006/relationships/hyperlink" Target="https://isoterm.ru/product/napolnye-konvektory/korall-konvektor-dlya-vysokogo-ostekleniya-minimalnaya-vysota/" TargetMode="External"/><Relationship Id="rId1199" Type="http://schemas.openxmlformats.org/officeDocument/2006/relationships/hyperlink" Target="https://isoterm.ru/product/napolnye-konvektory/korall-konvektor-dlya-vysokogo-ostekleniya-minimalnaya-vysota/" TargetMode="External"/><Relationship Id="rId331" Type="http://schemas.openxmlformats.org/officeDocument/2006/relationships/hyperlink" Target="https://isoterm.ru/product/napolnye-konvektory/korall-konvektor-dlya-vysokogo-ostekleniya-minimalnaya-vysota/" TargetMode="External"/><Relationship Id="rId429" Type="http://schemas.openxmlformats.org/officeDocument/2006/relationships/hyperlink" Target="https://isoterm.ru/product/napolnye-konvektory/korall-konvektor-dlya-vysokogo-ostekleniya-minimalnaya-vysota/" TargetMode="External"/><Relationship Id="rId636" Type="http://schemas.openxmlformats.org/officeDocument/2006/relationships/hyperlink" Target="https://isoterm.ru/product/napolnye-konvektory/korall-konvektor-dlya-vysokogo-ostekleniya-minimalnaya-vysota/" TargetMode="External"/><Relationship Id="rId1059" Type="http://schemas.openxmlformats.org/officeDocument/2006/relationships/hyperlink" Target="https://isoterm.ru/product/napolnye-konvektory/korall-konvektor-dlya-vysokogo-ostekleniya-minimalnaya-vysota/" TargetMode="External"/><Relationship Id="rId843" Type="http://schemas.openxmlformats.org/officeDocument/2006/relationships/hyperlink" Target="https://isoterm.ru/product/napolnye-konvektory/korall-konvektor-dlya-vysokogo-ostekleniya-minimalnaya-vysota/" TargetMode="External"/><Relationship Id="rId1126" Type="http://schemas.openxmlformats.org/officeDocument/2006/relationships/hyperlink" Target="https://isoterm.ru/product/napolnye-konvektory/korall-konvektor-dlya-vysokogo-ostekleniya-minimalnaya-vysota/" TargetMode="External"/><Relationship Id="rId275" Type="http://schemas.openxmlformats.org/officeDocument/2006/relationships/hyperlink" Target="https://isoterm.ru/product/napolnye-konvektory/korall-konvektor-dlya-vysokogo-ostekleniya-minimalnaya-vysota/" TargetMode="External"/><Relationship Id="rId482" Type="http://schemas.openxmlformats.org/officeDocument/2006/relationships/hyperlink" Target="https://isoterm.ru/product/napolnye-konvektory/korall-konvektor-dlya-vysokogo-ostekleniya-minimalnaya-vysota/" TargetMode="External"/><Relationship Id="rId703" Type="http://schemas.openxmlformats.org/officeDocument/2006/relationships/hyperlink" Target="https://isoterm.ru/product/napolnye-konvektory/korall-konvektor-dlya-vysokogo-ostekleniya-minimalnaya-vysota/" TargetMode="External"/><Relationship Id="rId910" Type="http://schemas.openxmlformats.org/officeDocument/2006/relationships/hyperlink" Target="https://isoterm.ru/product/napolnye-konvektory/korall-konvektor-dlya-vysokogo-ostekleniya-minimalnaya-vysota/" TargetMode="External"/><Relationship Id="rId135" Type="http://schemas.openxmlformats.org/officeDocument/2006/relationships/hyperlink" Target="https://isoterm.ru/product/napolnye-konvektory/korall-konvektor-dlya-vysokogo-ostekleniya-minimalnaya-vysota/" TargetMode="External"/><Relationship Id="rId342" Type="http://schemas.openxmlformats.org/officeDocument/2006/relationships/hyperlink" Target="https://isoterm.ru/product/napolnye-konvektory/korall-konvektor-dlya-vysokogo-ostekleniya-minimalnaya-vysota/" TargetMode="External"/><Relationship Id="rId787" Type="http://schemas.openxmlformats.org/officeDocument/2006/relationships/hyperlink" Target="https://isoterm.ru/product/napolnye-konvektory/korall-konvektor-dlya-vysokogo-ostekleniya-minimalnaya-vysota/" TargetMode="External"/><Relationship Id="rId994" Type="http://schemas.openxmlformats.org/officeDocument/2006/relationships/hyperlink" Target="https://isoterm.ru/product/napolnye-konvektory/korall-konvektor-dlya-vysokogo-ostekleniya-minimalnaya-vysota/" TargetMode="External"/><Relationship Id="rId202" Type="http://schemas.openxmlformats.org/officeDocument/2006/relationships/hyperlink" Target="https://isoterm.ru/product/napolnye-konvektory/korall-konvektor-dlya-vysokogo-ostekleniya-minimalnaya-vysota/" TargetMode="External"/><Relationship Id="rId647" Type="http://schemas.openxmlformats.org/officeDocument/2006/relationships/hyperlink" Target="https://isoterm.ru/product/napolnye-konvektory/korall-konvektor-dlya-vysokogo-ostekleniya-minimalnaya-vysota/" TargetMode="External"/><Relationship Id="rId854" Type="http://schemas.openxmlformats.org/officeDocument/2006/relationships/hyperlink" Target="https://isoterm.ru/product/napolnye-konvektory/korall-konvektor-dlya-vysokogo-ostekleniya-minimalnaya-vysota/" TargetMode="External"/><Relationship Id="rId286" Type="http://schemas.openxmlformats.org/officeDocument/2006/relationships/hyperlink" Target="https://isoterm.ru/product/napolnye-konvektory/korall-konvektor-dlya-vysokogo-ostekleniya-minimalnaya-vysota/" TargetMode="External"/><Relationship Id="rId493" Type="http://schemas.openxmlformats.org/officeDocument/2006/relationships/hyperlink" Target="https://isoterm.ru/product/napolnye-konvektory/korall-konvektor-dlya-vysokogo-ostekleniya-minimalnaya-vysota/" TargetMode="External"/><Relationship Id="rId507" Type="http://schemas.openxmlformats.org/officeDocument/2006/relationships/hyperlink" Target="https://isoterm.ru/product/napolnye-konvektory/korall-konvektor-dlya-vysokogo-ostekleniya-minimalnaya-vysota/" TargetMode="External"/><Relationship Id="rId714" Type="http://schemas.openxmlformats.org/officeDocument/2006/relationships/hyperlink" Target="https://isoterm.ru/product/napolnye-konvektory/korall-konvektor-dlya-vysokogo-ostekleniya-minimalnaya-vysota/" TargetMode="External"/><Relationship Id="rId921" Type="http://schemas.openxmlformats.org/officeDocument/2006/relationships/hyperlink" Target="https://isoterm.ru/product/napolnye-konvektory/korall-konvektor-dlya-vysokogo-ostekleniya-minimalnaya-vysota/" TargetMode="External"/><Relationship Id="rId1137" Type="http://schemas.openxmlformats.org/officeDocument/2006/relationships/hyperlink" Target="https://isoterm.ru/product/napolnye-konvektory/korall-konvektor-dlya-vysokogo-ostekleniya-minimalnaya-vysota/" TargetMode="External"/><Relationship Id="rId50" Type="http://schemas.openxmlformats.org/officeDocument/2006/relationships/hyperlink" Target="https://isoterm.ru/product/napolnye-konvektory/korall-konvektor-dlya-vysokogo-ostekleniya-minimalnaya-vysota/" TargetMode="External"/><Relationship Id="rId146" Type="http://schemas.openxmlformats.org/officeDocument/2006/relationships/hyperlink" Target="https://isoterm.ru/product/napolnye-konvektory/korall-konvektor-dlya-vysokogo-ostekleniya-minimalnaya-vysota/" TargetMode="External"/><Relationship Id="rId353" Type="http://schemas.openxmlformats.org/officeDocument/2006/relationships/hyperlink" Target="https://isoterm.ru/product/napolnye-konvektory/korall-konvektor-dlya-vysokogo-ostekleniya-minimalnaya-vysota/" TargetMode="External"/><Relationship Id="rId560" Type="http://schemas.openxmlformats.org/officeDocument/2006/relationships/hyperlink" Target="https://isoterm.ru/product/napolnye-konvektory/korall-konvektor-dlya-vysokogo-ostekleniya-minimalnaya-vysota/" TargetMode="External"/><Relationship Id="rId798" Type="http://schemas.openxmlformats.org/officeDocument/2006/relationships/hyperlink" Target="https://isoterm.ru/product/napolnye-konvektory/korall-konvektor-dlya-vysokogo-ostekleniya-minimalnaya-vysota/" TargetMode="External"/><Relationship Id="rId1190" Type="http://schemas.openxmlformats.org/officeDocument/2006/relationships/hyperlink" Target="https://isoterm.ru/product/napolnye-konvektory/korall-konvektor-dlya-vysokogo-ostekleniya-minimalnaya-vysota/" TargetMode="External"/><Relationship Id="rId1204" Type="http://schemas.openxmlformats.org/officeDocument/2006/relationships/hyperlink" Target="https://isoterm.ru/product/napolnye-konvektory/korall-konvektor-dlya-vysokogo-ostekleniya-minimalnaya-vysota/" TargetMode="External"/><Relationship Id="rId213" Type="http://schemas.openxmlformats.org/officeDocument/2006/relationships/hyperlink" Target="https://isoterm.ru/product/napolnye-konvektory/korall-konvektor-dlya-vysokogo-ostekleniya-minimalnaya-vysota/" TargetMode="External"/><Relationship Id="rId420" Type="http://schemas.openxmlformats.org/officeDocument/2006/relationships/hyperlink" Target="https://isoterm.ru/product/napolnye-konvektory/korall-konvektor-dlya-vysokogo-ostekleniya-minimalnaya-vysota/" TargetMode="External"/><Relationship Id="rId658" Type="http://schemas.openxmlformats.org/officeDocument/2006/relationships/hyperlink" Target="https://isoterm.ru/product/napolnye-konvektory/korall-konvektor-dlya-vysokogo-ostekleniya-minimalnaya-vysota/" TargetMode="External"/><Relationship Id="rId865" Type="http://schemas.openxmlformats.org/officeDocument/2006/relationships/hyperlink" Target="https://isoterm.ru/product/napolnye-konvektory/korall-konvektor-dlya-vysokogo-ostekleniya-minimalnaya-vysota/" TargetMode="External"/><Relationship Id="rId1050" Type="http://schemas.openxmlformats.org/officeDocument/2006/relationships/hyperlink" Target="https://isoterm.ru/product/napolnye-konvektory/korall-konvektor-dlya-vysokogo-ostekleniya-minimalnaya-vysota/" TargetMode="External"/><Relationship Id="rId297" Type="http://schemas.openxmlformats.org/officeDocument/2006/relationships/hyperlink" Target="https://isoterm.ru/product/napolnye-konvektory/korall-konvektor-dlya-vysokogo-ostekleniya-minimalnaya-vysota/" TargetMode="External"/><Relationship Id="rId518" Type="http://schemas.openxmlformats.org/officeDocument/2006/relationships/hyperlink" Target="https://isoterm.ru/product/napolnye-konvektory/korall-konvektor-dlya-vysokogo-ostekleniya-minimalnaya-vysota/" TargetMode="External"/><Relationship Id="rId725" Type="http://schemas.openxmlformats.org/officeDocument/2006/relationships/hyperlink" Target="https://isoterm.ru/product/napolnye-konvektory/korall-konvektor-dlya-vysokogo-ostekleniya-minimalnaya-vysota/" TargetMode="External"/><Relationship Id="rId932" Type="http://schemas.openxmlformats.org/officeDocument/2006/relationships/hyperlink" Target="https://isoterm.ru/product/napolnye-konvektory/korall-konvektor-dlya-vysokogo-ostekleniya-minimalnaya-vysota/" TargetMode="External"/><Relationship Id="rId1148" Type="http://schemas.openxmlformats.org/officeDocument/2006/relationships/hyperlink" Target="https://isoterm.ru/product/napolnye-konvektory/korall-konvektor-dlya-vysokogo-ostekleniya-minimalnaya-vysota/" TargetMode="External"/><Relationship Id="rId157" Type="http://schemas.openxmlformats.org/officeDocument/2006/relationships/hyperlink" Target="https://isoterm.ru/product/napolnye-konvektory/korall-konvektor-dlya-vysokogo-ostekleniya-minimalnaya-vysota/" TargetMode="External"/><Relationship Id="rId364" Type="http://schemas.openxmlformats.org/officeDocument/2006/relationships/hyperlink" Target="https://isoterm.ru/product/napolnye-konvektory/korall-konvektor-dlya-vysokogo-ostekleniya-minimalnaya-vysota/" TargetMode="External"/><Relationship Id="rId1008" Type="http://schemas.openxmlformats.org/officeDocument/2006/relationships/hyperlink" Target="https://isoterm.ru/product/napolnye-konvektory/korall-konvektor-dlya-vysokogo-ostekleniya-minimalnaya-vysota/" TargetMode="External"/><Relationship Id="rId1215" Type="http://schemas.openxmlformats.org/officeDocument/2006/relationships/hyperlink" Target="https://isoterm.ru/product/napolnye-konvektory/korall-konvektor-dlya-vysokogo-ostekleniya-minimalnaya-vysota/" TargetMode="External"/><Relationship Id="rId61" Type="http://schemas.openxmlformats.org/officeDocument/2006/relationships/hyperlink" Target="https://isoterm.ru/product/napolnye-konvektory/korall-konvektor-dlya-vysokogo-ostekleniya-minimalnaya-vysota/" TargetMode="External"/><Relationship Id="rId571" Type="http://schemas.openxmlformats.org/officeDocument/2006/relationships/hyperlink" Target="https://isoterm.ru/product/napolnye-konvektory/korall-konvektor-dlya-vysokogo-ostekleniya-minimalnaya-vysota/" TargetMode="External"/><Relationship Id="rId669" Type="http://schemas.openxmlformats.org/officeDocument/2006/relationships/hyperlink" Target="https://isoterm.ru/product/napolnye-konvektory/korall-konvektor-dlya-vysokogo-ostekleniya-minimalnaya-vysota/" TargetMode="External"/><Relationship Id="rId876" Type="http://schemas.openxmlformats.org/officeDocument/2006/relationships/hyperlink" Target="https://isoterm.ru/product/napolnye-konvektory/korall-konvektor-dlya-vysokogo-ostekleniya-minimalnaya-vysota/" TargetMode="External"/><Relationship Id="rId19" Type="http://schemas.openxmlformats.org/officeDocument/2006/relationships/hyperlink" Target="https://isoterm.ru/product/napolnye-konvektory/korall-konvektor-dlya-vysokogo-ostekleniya-minimalnaya-vysota/" TargetMode="External"/><Relationship Id="rId224" Type="http://schemas.openxmlformats.org/officeDocument/2006/relationships/hyperlink" Target="https://isoterm.ru/product/napolnye-konvektory/korall-konvektor-dlya-vysokogo-ostekleniya-minimalnaya-vysota/" TargetMode="External"/><Relationship Id="rId431" Type="http://schemas.openxmlformats.org/officeDocument/2006/relationships/hyperlink" Target="https://isoterm.ru/product/napolnye-konvektory/korall-konvektor-dlya-vysokogo-ostekleniya-minimalnaya-vysota/" TargetMode="External"/><Relationship Id="rId529" Type="http://schemas.openxmlformats.org/officeDocument/2006/relationships/hyperlink" Target="https://isoterm.ru/product/napolnye-konvektory/korall-konvektor-dlya-vysokogo-ostekleniya-minimalnaya-vysota/" TargetMode="External"/><Relationship Id="rId736" Type="http://schemas.openxmlformats.org/officeDocument/2006/relationships/hyperlink" Target="https://isoterm.ru/product/napolnye-konvektory/korall-konvektor-dlya-vysokogo-ostekleniya-minimalnaya-vysota/" TargetMode="External"/><Relationship Id="rId1061" Type="http://schemas.openxmlformats.org/officeDocument/2006/relationships/hyperlink" Target="https://isoterm.ru/product/napolnye-konvektory/korall-konvektor-dlya-vysokogo-ostekleniya-minimalnaya-vysota/" TargetMode="External"/><Relationship Id="rId1159" Type="http://schemas.openxmlformats.org/officeDocument/2006/relationships/hyperlink" Target="https://isoterm.ru/product/napolnye-konvektory/korall-konvektor-dlya-vysokogo-ostekleniya-minimalnaya-vysota/" TargetMode="External"/><Relationship Id="rId168" Type="http://schemas.openxmlformats.org/officeDocument/2006/relationships/hyperlink" Target="https://isoterm.ru/product/napolnye-konvektory/korall-konvektor-dlya-vysokogo-ostekleniya-minimalnaya-vysota/" TargetMode="External"/><Relationship Id="rId943" Type="http://schemas.openxmlformats.org/officeDocument/2006/relationships/hyperlink" Target="https://isoterm.ru/product/napolnye-konvektory/korall-konvektor-dlya-vysokogo-ostekleniya-minimalnaya-vysota/" TargetMode="External"/><Relationship Id="rId1019" Type="http://schemas.openxmlformats.org/officeDocument/2006/relationships/hyperlink" Target="https://isoterm.ru/product/napolnye-konvektory/korall-konvektor-dlya-vysokogo-ostekleniya-minimalnaya-vysota/" TargetMode="External"/><Relationship Id="rId72" Type="http://schemas.openxmlformats.org/officeDocument/2006/relationships/hyperlink" Target="https://isoterm.ru/product/napolnye-konvektory/korall-konvektor-dlya-vysokogo-ostekleniya-minimalnaya-vysota/" TargetMode="External"/><Relationship Id="rId375" Type="http://schemas.openxmlformats.org/officeDocument/2006/relationships/hyperlink" Target="https://isoterm.ru/product/napolnye-konvektory/korall-konvektor-dlya-vysokogo-ostekleniya-minimalnaya-vysota/" TargetMode="External"/><Relationship Id="rId582" Type="http://schemas.openxmlformats.org/officeDocument/2006/relationships/hyperlink" Target="https://isoterm.ru/product/napolnye-konvektory/korall-konvektor-dlya-vysokogo-ostekleniya-minimalnaya-vysota/" TargetMode="External"/><Relationship Id="rId803" Type="http://schemas.openxmlformats.org/officeDocument/2006/relationships/hyperlink" Target="https://isoterm.ru/product/napolnye-konvektory/korall-konvektor-dlya-vysokogo-ostekleniya-minimalnaya-vysota/" TargetMode="External"/><Relationship Id="rId1226" Type="http://schemas.openxmlformats.org/officeDocument/2006/relationships/hyperlink" Target="https://isoterm.ru/product/napolnye-konvektory/korall-konvektor-dlya-vysokogo-ostekleniya-minimalnaya-vysota/" TargetMode="External"/><Relationship Id="rId3" Type="http://schemas.openxmlformats.org/officeDocument/2006/relationships/hyperlink" Target="https://isoterm.ru/product/napolnye-konvektory/korall-konvektor-dlya-vysokogo-ostekleniya-minimalnaya-vysota/" TargetMode="External"/><Relationship Id="rId235" Type="http://schemas.openxmlformats.org/officeDocument/2006/relationships/hyperlink" Target="https://isoterm.ru/product/napolnye-konvektory/korall-konvektor-dlya-vysokogo-ostekleniya-minimalnaya-vysota/" TargetMode="External"/><Relationship Id="rId442" Type="http://schemas.openxmlformats.org/officeDocument/2006/relationships/hyperlink" Target="https://isoterm.ru/product/napolnye-konvektory/korall-konvektor-dlya-vysokogo-ostekleniya-minimalnaya-vysota/" TargetMode="External"/><Relationship Id="rId887" Type="http://schemas.openxmlformats.org/officeDocument/2006/relationships/hyperlink" Target="https://isoterm.ru/product/napolnye-konvektory/korall-konvektor-dlya-vysokogo-ostekleniya-minimalnaya-vysota/" TargetMode="External"/><Relationship Id="rId1072" Type="http://schemas.openxmlformats.org/officeDocument/2006/relationships/hyperlink" Target="https://isoterm.ru/product/napolnye-konvektory/korall-konvektor-dlya-vysokogo-ostekleniya-minimalnaya-vysota/" TargetMode="External"/><Relationship Id="rId302" Type="http://schemas.openxmlformats.org/officeDocument/2006/relationships/hyperlink" Target="https://isoterm.ru/product/napolnye-konvektory/korall-konvektor-dlya-vysokogo-ostekleniya-minimalnaya-vysota/" TargetMode="External"/><Relationship Id="rId747" Type="http://schemas.openxmlformats.org/officeDocument/2006/relationships/hyperlink" Target="https://isoterm.ru/product/napolnye-konvektory/korall-konvektor-dlya-vysokogo-ostekleniya-minimalnaya-vysota/" TargetMode="External"/><Relationship Id="rId954" Type="http://schemas.openxmlformats.org/officeDocument/2006/relationships/hyperlink" Target="https://isoterm.ru/product/napolnye-konvektory/korall-konvektor-dlya-vysokogo-ostekleniya-minimalnaya-vysota/" TargetMode="External"/><Relationship Id="rId83" Type="http://schemas.openxmlformats.org/officeDocument/2006/relationships/hyperlink" Target="https://isoterm.ru/product/napolnye-konvektory/korall-konvektor-dlya-vysokogo-ostekleniya-minimalnaya-vysota/" TargetMode="External"/><Relationship Id="rId179" Type="http://schemas.openxmlformats.org/officeDocument/2006/relationships/hyperlink" Target="https://isoterm.ru/product/napolnye-konvektory/korall-konvektor-dlya-vysokogo-ostekleniya-minimalnaya-vysota/" TargetMode="External"/><Relationship Id="rId386" Type="http://schemas.openxmlformats.org/officeDocument/2006/relationships/hyperlink" Target="https://isoterm.ru/product/napolnye-konvektory/korall-konvektor-dlya-vysokogo-ostekleniya-minimalnaya-vysota/" TargetMode="External"/><Relationship Id="rId593" Type="http://schemas.openxmlformats.org/officeDocument/2006/relationships/hyperlink" Target="https://isoterm.ru/product/napolnye-konvektory/korall-konvektor-dlya-vysokogo-ostekleniya-minimalnaya-vysota/" TargetMode="External"/><Relationship Id="rId607" Type="http://schemas.openxmlformats.org/officeDocument/2006/relationships/hyperlink" Target="https://isoterm.ru/product/napolnye-konvektory/korall-konvektor-dlya-vysokogo-ostekleniya-minimalnaya-vysota/" TargetMode="External"/><Relationship Id="rId814" Type="http://schemas.openxmlformats.org/officeDocument/2006/relationships/hyperlink" Target="https://isoterm.ru/product/napolnye-konvektory/korall-konvektor-dlya-vysokogo-ostekleniya-minimalnaya-vysota/" TargetMode="External"/><Relationship Id="rId1237" Type="http://schemas.openxmlformats.org/officeDocument/2006/relationships/hyperlink" Target="https://isoterm.ru/product/napolnye-konvektory/korall-konvektor-dlya-vysokogo-ostekleniya-minimalnaya-vysota/" TargetMode="External"/><Relationship Id="rId246" Type="http://schemas.openxmlformats.org/officeDocument/2006/relationships/hyperlink" Target="https://isoterm.ru/product/napolnye-konvektory/korall-konvektor-dlya-vysokogo-ostekleniya-minimalnaya-vysota/" TargetMode="External"/><Relationship Id="rId453" Type="http://schemas.openxmlformats.org/officeDocument/2006/relationships/hyperlink" Target="https://isoterm.ru/product/napolnye-konvektory/korall-konvektor-dlya-vysokogo-ostekleniya-minimalnaya-vysota/" TargetMode="External"/><Relationship Id="rId660" Type="http://schemas.openxmlformats.org/officeDocument/2006/relationships/hyperlink" Target="https://isoterm.ru/product/napolnye-konvektory/korall-konvektor-dlya-vysokogo-ostekleniya-minimalnaya-vysota/" TargetMode="External"/><Relationship Id="rId898" Type="http://schemas.openxmlformats.org/officeDocument/2006/relationships/hyperlink" Target="https://isoterm.ru/product/napolnye-konvektory/korall-konvektor-dlya-vysokogo-ostekleniya-minimalnaya-vysota/" TargetMode="External"/><Relationship Id="rId1083" Type="http://schemas.openxmlformats.org/officeDocument/2006/relationships/hyperlink" Target="https://isoterm.ru/product/napolnye-konvektory/korall-konvektor-dlya-vysokogo-ostekleniya-minimalnaya-vysota/" TargetMode="External"/><Relationship Id="rId106" Type="http://schemas.openxmlformats.org/officeDocument/2006/relationships/hyperlink" Target="https://isoterm.ru/product/napolnye-konvektory/korall-konvektor-dlya-vysokogo-ostekleniya-minimalnaya-vysota/" TargetMode="External"/><Relationship Id="rId313" Type="http://schemas.openxmlformats.org/officeDocument/2006/relationships/hyperlink" Target="https://isoterm.ru/product/napolnye-konvektory/korall-konvektor-dlya-vysokogo-ostekleniya-minimalnaya-vysota/" TargetMode="External"/><Relationship Id="rId758" Type="http://schemas.openxmlformats.org/officeDocument/2006/relationships/hyperlink" Target="https://isoterm.ru/product/napolnye-konvektory/korall-konvektor-dlya-vysokogo-ostekleniya-minimalnaya-vysota/" TargetMode="External"/><Relationship Id="rId965" Type="http://schemas.openxmlformats.org/officeDocument/2006/relationships/hyperlink" Target="https://isoterm.ru/product/napolnye-konvektory/korall-konvektor-dlya-vysokogo-ostekleniya-minimalnaya-vysota/" TargetMode="External"/><Relationship Id="rId1150" Type="http://schemas.openxmlformats.org/officeDocument/2006/relationships/hyperlink" Target="https://isoterm.ru/product/napolnye-konvektory/korall-konvektor-dlya-vysokogo-ostekleniya-minimalnaya-vysota/" TargetMode="External"/><Relationship Id="rId10" Type="http://schemas.openxmlformats.org/officeDocument/2006/relationships/hyperlink" Target="https://isoterm.ru/product/napolnye-konvektory/korall-konvektor-dlya-vysokogo-ostekleniya-minimalnaya-vysota/" TargetMode="External"/><Relationship Id="rId94" Type="http://schemas.openxmlformats.org/officeDocument/2006/relationships/hyperlink" Target="https://isoterm.ru/product/napolnye-konvektory/korall-konvektor-dlya-vysokogo-ostekleniya-minimalnaya-vysota/" TargetMode="External"/><Relationship Id="rId397" Type="http://schemas.openxmlformats.org/officeDocument/2006/relationships/hyperlink" Target="https://isoterm.ru/product/napolnye-konvektory/korall-konvektor-dlya-vysokogo-ostekleniya-minimalnaya-vysota/" TargetMode="External"/><Relationship Id="rId520" Type="http://schemas.openxmlformats.org/officeDocument/2006/relationships/hyperlink" Target="https://isoterm.ru/product/napolnye-konvektory/korall-konvektor-dlya-vysokogo-ostekleniya-minimalnaya-vysota/" TargetMode="External"/><Relationship Id="rId618" Type="http://schemas.openxmlformats.org/officeDocument/2006/relationships/hyperlink" Target="https://isoterm.ru/product/napolnye-konvektory/korall-konvektor-dlya-vysokogo-ostekleniya-minimalnaya-vysota/" TargetMode="External"/><Relationship Id="rId825" Type="http://schemas.openxmlformats.org/officeDocument/2006/relationships/hyperlink" Target="https://isoterm.ru/product/napolnye-konvektory/korall-konvektor-dlya-vysokogo-ostekleniya-minimalnaya-vysota/" TargetMode="External"/><Relationship Id="rId1248" Type="http://schemas.openxmlformats.org/officeDocument/2006/relationships/hyperlink" Target="https://isoterm.ru/product/napolnye-konvektory/korall-konvektor-dlya-vysokogo-ostekleniya-minimalnaya-vysota/" TargetMode="External"/><Relationship Id="rId257" Type="http://schemas.openxmlformats.org/officeDocument/2006/relationships/hyperlink" Target="https://isoterm.ru/product/napolnye-konvektory/korall-konvektor-dlya-vysokogo-ostekleniya-minimalnaya-vysota/" TargetMode="External"/><Relationship Id="rId464" Type="http://schemas.openxmlformats.org/officeDocument/2006/relationships/hyperlink" Target="https://isoterm.ru/product/napolnye-konvektory/korall-konvektor-dlya-vysokogo-ostekleniya-minimalnaya-vysota/" TargetMode="External"/><Relationship Id="rId1010" Type="http://schemas.openxmlformats.org/officeDocument/2006/relationships/hyperlink" Target="https://isoterm.ru/product/napolnye-konvektory/korall-konvektor-dlya-vysokogo-ostekleniya-minimalnaya-vysota/" TargetMode="External"/><Relationship Id="rId1094" Type="http://schemas.openxmlformats.org/officeDocument/2006/relationships/hyperlink" Target="https://isoterm.ru/product/napolnye-konvektory/korall-konvektor-dlya-vysokogo-ostekleniya-minimalnaya-vysota/" TargetMode="External"/><Relationship Id="rId1108" Type="http://schemas.openxmlformats.org/officeDocument/2006/relationships/hyperlink" Target="https://isoterm.ru/product/napolnye-konvektory/korall-konvektor-dlya-vysokogo-ostekleniya-minimalnaya-vysota/" TargetMode="External"/><Relationship Id="rId117" Type="http://schemas.openxmlformats.org/officeDocument/2006/relationships/hyperlink" Target="https://isoterm.ru/product/napolnye-konvektory/korall-konvektor-dlya-vysokogo-ostekleniya-minimalnaya-vysota/" TargetMode="External"/><Relationship Id="rId671" Type="http://schemas.openxmlformats.org/officeDocument/2006/relationships/hyperlink" Target="https://isoterm.ru/product/napolnye-konvektory/korall-konvektor-dlya-vysokogo-ostekleniya-minimalnaya-vysota/" TargetMode="External"/><Relationship Id="rId769" Type="http://schemas.openxmlformats.org/officeDocument/2006/relationships/hyperlink" Target="https://isoterm.ru/product/napolnye-konvektory/korall-konvektor-dlya-vysokogo-ostekleniya-minimalnaya-vysota/" TargetMode="External"/><Relationship Id="rId976" Type="http://schemas.openxmlformats.org/officeDocument/2006/relationships/hyperlink" Target="https://isoterm.ru/product/napolnye-konvektory/korall-konvektor-dlya-vysokogo-ostekleniya-minimalnaya-vysota/" TargetMode="External"/><Relationship Id="rId324" Type="http://schemas.openxmlformats.org/officeDocument/2006/relationships/hyperlink" Target="https://isoterm.ru/product/napolnye-konvektory/korall-konvektor-dlya-vysokogo-ostekleniya-minimalnaya-vysota/" TargetMode="External"/><Relationship Id="rId531" Type="http://schemas.openxmlformats.org/officeDocument/2006/relationships/hyperlink" Target="https://isoterm.ru/product/napolnye-konvektory/korall-konvektor-dlya-vysokogo-ostekleniya-minimalnaya-vysota/" TargetMode="External"/><Relationship Id="rId629" Type="http://schemas.openxmlformats.org/officeDocument/2006/relationships/hyperlink" Target="https://isoterm.ru/product/napolnye-konvektory/korall-konvektor-dlya-vysokogo-ostekleniya-minimalnaya-vysota/" TargetMode="External"/><Relationship Id="rId1161" Type="http://schemas.openxmlformats.org/officeDocument/2006/relationships/hyperlink" Target="https://isoterm.ru/product/napolnye-konvektory/korall-konvektor-dlya-vysokogo-ostekleniya-minimalnaya-vysota/" TargetMode="External"/><Relationship Id="rId836" Type="http://schemas.openxmlformats.org/officeDocument/2006/relationships/hyperlink" Target="https://isoterm.ru/product/napolnye-konvektory/korall-konvektor-dlya-vysokogo-ostekleniya-minimalnaya-vysota/" TargetMode="External"/><Relationship Id="rId1021" Type="http://schemas.openxmlformats.org/officeDocument/2006/relationships/hyperlink" Target="https://isoterm.ru/product/napolnye-konvektory/korall-konvektor-dlya-vysokogo-ostekleniya-minimalnaya-vysota/" TargetMode="External"/><Relationship Id="rId1119" Type="http://schemas.openxmlformats.org/officeDocument/2006/relationships/hyperlink" Target="https://isoterm.ru/product/napolnye-konvektory/korall-konvektor-dlya-vysokogo-ostekleniya-minimalnaya-vysota/" TargetMode="External"/><Relationship Id="rId903" Type="http://schemas.openxmlformats.org/officeDocument/2006/relationships/hyperlink" Target="https://isoterm.ru/product/napolnye-konvektory/korall-konvektor-dlya-vysokogo-ostekleniya-minimalnaya-vysota/" TargetMode="External"/><Relationship Id="rId32" Type="http://schemas.openxmlformats.org/officeDocument/2006/relationships/hyperlink" Target="https://isoterm.ru/product/napolnye-konvektory/korall-konvektor-dlya-vysokogo-ostekleniya-minimalnaya-vysota/" TargetMode="External"/><Relationship Id="rId181" Type="http://schemas.openxmlformats.org/officeDocument/2006/relationships/hyperlink" Target="https://isoterm.ru/product/napolnye-konvektory/korall-konvektor-dlya-vysokogo-ostekleniya-minimalnaya-vysota/" TargetMode="External"/><Relationship Id="rId279" Type="http://schemas.openxmlformats.org/officeDocument/2006/relationships/hyperlink" Target="https://isoterm.ru/product/napolnye-konvektory/korall-konvektor-dlya-vysokogo-ostekleniya-minimalnaya-vysota/" TargetMode="External"/><Relationship Id="rId486" Type="http://schemas.openxmlformats.org/officeDocument/2006/relationships/hyperlink" Target="https://isoterm.ru/product/napolnye-konvektory/korall-konvektor-dlya-vysokogo-ostekleniya-minimalnaya-vysota/" TargetMode="External"/><Relationship Id="rId693" Type="http://schemas.openxmlformats.org/officeDocument/2006/relationships/hyperlink" Target="https://isoterm.ru/product/napolnye-konvektory/korall-konvektor-dlya-vysokogo-ostekleniya-minimalnaya-vysota/" TargetMode="External"/><Relationship Id="rId139" Type="http://schemas.openxmlformats.org/officeDocument/2006/relationships/hyperlink" Target="https://isoterm.ru/product/napolnye-konvektory/korall-konvektor-dlya-vysokogo-ostekleniya-minimalnaya-vysota/" TargetMode="External"/><Relationship Id="rId346" Type="http://schemas.openxmlformats.org/officeDocument/2006/relationships/hyperlink" Target="https://isoterm.ru/product/napolnye-konvektory/korall-konvektor-dlya-vysokogo-ostekleniya-minimalnaya-vysota/" TargetMode="External"/><Relationship Id="rId553" Type="http://schemas.openxmlformats.org/officeDocument/2006/relationships/hyperlink" Target="https://isoterm.ru/product/napolnye-konvektory/korall-konvektor-dlya-vysokogo-ostekleniya-minimalnaya-vysota/" TargetMode="External"/><Relationship Id="rId760" Type="http://schemas.openxmlformats.org/officeDocument/2006/relationships/hyperlink" Target="https://isoterm.ru/product/napolnye-konvektory/korall-konvektor-dlya-vysokogo-ostekleniya-minimalnaya-vysota/" TargetMode="External"/><Relationship Id="rId998" Type="http://schemas.openxmlformats.org/officeDocument/2006/relationships/hyperlink" Target="https://isoterm.ru/product/napolnye-konvektory/korall-konvektor-dlya-vysokogo-ostekleniya-minimalnaya-vysota/" TargetMode="External"/><Relationship Id="rId1183" Type="http://schemas.openxmlformats.org/officeDocument/2006/relationships/hyperlink" Target="https://isoterm.ru/product/napolnye-konvektory/korall-konvektor-dlya-vysokogo-ostekleniya-minimalnaya-vysota/" TargetMode="External"/><Relationship Id="rId206" Type="http://schemas.openxmlformats.org/officeDocument/2006/relationships/hyperlink" Target="https://isoterm.ru/product/napolnye-konvektory/korall-konvektor-dlya-vysokogo-ostekleniya-minimalnaya-vysota/" TargetMode="External"/><Relationship Id="rId413" Type="http://schemas.openxmlformats.org/officeDocument/2006/relationships/hyperlink" Target="https://isoterm.ru/product/napolnye-konvektory/korall-konvektor-dlya-vysokogo-ostekleniya-minimalnaya-vysota/" TargetMode="External"/><Relationship Id="rId858" Type="http://schemas.openxmlformats.org/officeDocument/2006/relationships/hyperlink" Target="https://isoterm.ru/product/napolnye-konvektory/korall-konvektor-dlya-vysokogo-ostekleniya-minimalnaya-vysota/" TargetMode="External"/><Relationship Id="rId1043" Type="http://schemas.openxmlformats.org/officeDocument/2006/relationships/hyperlink" Target="https://isoterm.ru/product/napolnye-konvektory/korall-konvektor-dlya-vysokogo-ostekleniya-minimalnaya-vysota/" TargetMode="External"/><Relationship Id="rId620" Type="http://schemas.openxmlformats.org/officeDocument/2006/relationships/hyperlink" Target="https://isoterm.ru/product/napolnye-konvektory/korall-konvektor-dlya-vysokogo-ostekleniya-minimalnaya-vysota/" TargetMode="External"/><Relationship Id="rId718" Type="http://schemas.openxmlformats.org/officeDocument/2006/relationships/hyperlink" Target="https://isoterm.ru/product/napolnye-konvektory/korall-konvektor-dlya-vysokogo-ostekleniya-minimalnaya-vysota/" TargetMode="External"/><Relationship Id="rId925" Type="http://schemas.openxmlformats.org/officeDocument/2006/relationships/hyperlink" Target="https://isoterm.ru/product/napolnye-konvektory/korall-konvektor-dlya-vysokogo-ostekleniya-minimalnaya-vysota/" TargetMode="External"/><Relationship Id="rId1110" Type="http://schemas.openxmlformats.org/officeDocument/2006/relationships/hyperlink" Target="https://isoterm.ru/product/napolnye-konvektory/korall-konvektor-dlya-vysokogo-ostekleniya-minimalnaya-vysota/" TargetMode="External"/><Relationship Id="rId1208" Type="http://schemas.openxmlformats.org/officeDocument/2006/relationships/hyperlink" Target="https://isoterm.ru/product/napolnye-konvektory/korall-konvektor-dlya-vysokogo-ostekleniya-minimalnaya-vysota/" TargetMode="External"/><Relationship Id="rId54" Type="http://schemas.openxmlformats.org/officeDocument/2006/relationships/hyperlink" Target="https://isoterm.ru/product/napolnye-konvektory/korall-konvektor-dlya-vysokogo-ostekleniya-minimalnaya-vysota/" TargetMode="External"/><Relationship Id="rId270" Type="http://schemas.openxmlformats.org/officeDocument/2006/relationships/hyperlink" Target="https://isoterm.ru/product/napolnye-konvektory/korall-konvektor-dlya-vysokogo-ostekleniya-minimalnaya-vysota/" TargetMode="External"/><Relationship Id="rId130" Type="http://schemas.openxmlformats.org/officeDocument/2006/relationships/hyperlink" Target="https://isoterm.ru/product/napolnye-konvektory/korall-konvektor-dlya-vysokogo-ostekleniya-minimalnaya-vysota/" TargetMode="External"/><Relationship Id="rId368" Type="http://schemas.openxmlformats.org/officeDocument/2006/relationships/hyperlink" Target="https://isoterm.ru/product/napolnye-konvektory/korall-konvektor-dlya-vysokogo-ostekleniya-minimalnaya-vysota/" TargetMode="External"/><Relationship Id="rId575" Type="http://schemas.openxmlformats.org/officeDocument/2006/relationships/hyperlink" Target="https://isoterm.ru/product/napolnye-konvektory/korall-konvektor-dlya-vysokogo-ostekleniya-minimalnaya-vysota/" TargetMode="External"/><Relationship Id="rId782" Type="http://schemas.openxmlformats.org/officeDocument/2006/relationships/hyperlink" Target="https://isoterm.ru/product/napolnye-konvektory/korall-konvektor-dlya-vysokogo-ostekleniya-minimalnaya-vysota/" TargetMode="External"/><Relationship Id="rId228" Type="http://schemas.openxmlformats.org/officeDocument/2006/relationships/hyperlink" Target="https://isoterm.ru/product/napolnye-konvektory/korall-konvektor-dlya-vysokogo-ostekleniya-minimalnaya-vysota/" TargetMode="External"/><Relationship Id="rId435" Type="http://schemas.openxmlformats.org/officeDocument/2006/relationships/hyperlink" Target="https://isoterm.ru/product/napolnye-konvektory/korall-konvektor-dlya-vysokogo-ostekleniya-minimalnaya-vysota/" TargetMode="External"/><Relationship Id="rId642" Type="http://schemas.openxmlformats.org/officeDocument/2006/relationships/hyperlink" Target="https://isoterm.ru/product/napolnye-konvektory/korall-konvektor-dlya-vysokogo-ostekleniya-minimalnaya-vysota/" TargetMode="External"/><Relationship Id="rId1065" Type="http://schemas.openxmlformats.org/officeDocument/2006/relationships/hyperlink" Target="https://isoterm.ru/product/napolnye-konvektory/korall-konvektor-dlya-vysokogo-ostekleniya-minimalnaya-vysota/" TargetMode="External"/><Relationship Id="rId502" Type="http://schemas.openxmlformats.org/officeDocument/2006/relationships/hyperlink" Target="https://isoterm.ru/product/napolnye-konvektory/korall-konvektor-dlya-vysokogo-ostekleniya-minimalnaya-vysota/" TargetMode="External"/><Relationship Id="rId947" Type="http://schemas.openxmlformats.org/officeDocument/2006/relationships/hyperlink" Target="https://isoterm.ru/product/napolnye-konvektory/korall-konvektor-dlya-vysokogo-ostekleniya-minimalnaya-vysota/" TargetMode="External"/><Relationship Id="rId1132" Type="http://schemas.openxmlformats.org/officeDocument/2006/relationships/hyperlink" Target="https://isoterm.ru/product/napolnye-konvektory/korall-konvektor-dlya-vysokogo-ostekleniya-minimalnaya-vysota/" TargetMode="External"/><Relationship Id="rId76" Type="http://schemas.openxmlformats.org/officeDocument/2006/relationships/hyperlink" Target="https://isoterm.ru/product/napolnye-konvektory/korall-konvektor-dlya-vysokogo-ostekleniya-minimalnaya-vysota/" TargetMode="External"/><Relationship Id="rId807" Type="http://schemas.openxmlformats.org/officeDocument/2006/relationships/hyperlink" Target="https://isoterm.ru/product/napolnye-konvektory/korall-konvektor-dlya-vysokogo-ostekleniya-minimalnaya-vysota/" TargetMode="External"/><Relationship Id="rId292" Type="http://schemas.openxmlformats.org/officeDocument/2006/relationships/hyperlink" Target="https://isoterm.ru/product/napolnye-konvektory/korall-konvektor-dlya-vysokogo-ostekleniya-minimalnaya-vysota/" TargetMode="External"/><Relationship Id="rId597" Type="http://schemas.openxmlformats.org/officeDocument/2006/relationships/hyperlink" Target="https://isoterm.ru/product/napolnye-konvektory/korall-konvektor-dlya-vysokogo-ostekleniya-minimalnaya-vysota/" TargetMode="External"/><Relationship Id="rId152" Type="http://schemas.openxmlformats.org/officeDocument/2006/relationships/hyperlink" Target="https://isoterm.ru/product/napolnye-konvektory/korall-konvektor-dlya-vysokogo-ostekleniya-minimalnaya-vysota/" TargetMode="External"/><Relationship Id="rId457" Type="http://schemas.openxmlformats.org/officeDocument/2006/relationships/hyperlink" Target="https://isoterm.ru/product/napolnye-konvektory/korall-konvektor-dlya-vysokogo-ostekleniya-minimalnaya-vysota/" TargetMode="External"/><Relationship Id="rId1087" Type="http://schemas.openxmlformats.org/officeDocument/2006/relationships/hyperlink" Target="https://isoterm.ru/product/napolnye-konvektory/korall-konvektor-dlya-vysokogo-ostekleniya-minimalnaya-vysota/" TargetMode="External"/><Relationship Id="rId664" Type="http://schemas.openxmlformats.org/officeDocument/2006/relationships/hyperlink" Target="https://isoterm.ru/product/napolnye-konvektory/korall-konvektor-dlya-vysokogo-ostekleniya-minimalnaya-vysota/" TargetMode="External"/><Relationship Id="rId871" Type="http://schemas.openxmlformats.org/officeDocument/2006/relationships/hyperlink" Target="https://isoterm.ru/product/napolnye-konvektory/korall-konvektor-dlya-vysokogo-ostekleniya-minimalnaya-vysota/" TargetMode="External"/><Relationship Id="rId969" Type="http://schemas.openxmlformats.org/officeDocument/2006/relationships/hyperlink" Target="https://isoterm.ru/product/napolnye-konvektory/korall-konvektor-dlya-vysokogo-ostekleniya-minimalnaya-vysota/" TargetMode="External"/><Relationship Id="rId317" Type="http://schemas.openxmlformats.org/officeDocument/2006/relationships/hyperlink" Target="https://isoterm.ru/product/napolnye-konvektory/korall-konvektor-dlya-vysokogo-ostekleniya-minimalnaya-vysota/" TargetMode="External"/><Relationship Id="rId524" Type="http://schemas.openxmlformats.org/officeDocument/2006/relationships/hyperlink" Target="https://isoterm.ru/product/napolnye-konvektory/korall-konvektor-dlya-vysokogo-ostekleniya-minimalnaya-vysota/" TargetMode="External"/><Relationship Id="rId731" Type="http://schemas.openxmlformats.org/officeDocument/2006/relationships/hyperlink" Target="https://isoterm.ru/product/napolnye-konvektory/korall-konvektor-dlya-vysokogo-ostekleniya-minimalnaya-vysota/" TargetMode="External"/><Relationship Id="rId1154" Type="http://schemas.openxmlformats.org/officeDocument/2006/relationships/hyperlink" Target="https://isoterm.ru/product/napolnye-konvektory/korall-konvektor-dlya-vysokogo-ostekleniya-minimalnaya-vysota/" TargetMode="External"/><Relationship Id="rId98" Type="http://schemas.openxmlformats.org/officeDocument/2006/relationships/hyperlink" Target="https://isoterm.ru/product/napolnye-konvektory/korall-konvektor-dlya-vysokogo-ostekleniya-minimalnaya-vysota/" TargetMode="External"/><Relationship Id="rId829" Type="http://schemas.openxmlformats.org/officeDocument/2006/relationships/hyperlink" Target="https://isoterm.ru/product/napolnye-konvektory/korall-konvektor-dlya-vysokogo-ostekleniya-minimalnaya-vysota/" TargetMode="External"/><Relationship Id="rId1014" Type="http://schemas.openxmlformats.org/officeDocument/2006/relationships/hyperlink" Target="https://isoterm.ru/product/napolnye-konvektory/korall-konvektor-dlya-vysokogo-ostekleniya-minimalnaya-vysota/" TargetMode="External"/><Relationship Id="rId1221" Type="http://schemas.openxmlformats.org/officeDocument/2006/relationships/hyperlink" Target="https://isoterm.ru/product/napolnye-konvektory/korall-konvektor-dlya-vysokogo-ostekleniya-minimalnaya-vysota/" TargetMode="External"/><Relationship Id="rId25" Type="http://schemas.openxmlformats.org/officeDocument/2006/relationships/hyperlink" Target="https://isoterm.ru/product/napolnye-konvektory/korall-konvektor-dlya-vysokogo-ostekleniya-minimalnaya-vysota/" TargetMode="External"/><Relationship Id="rId174" Type="http://schemas.openxmlformats.org/officeDocument/2006/relationships/hyperlink" Target="https://isoterm.ru/product/napolnye-konvektory/korall-konvektor-dlya-vysokogo-ostekleniya-minimalnaya-vysota/" TargetMode="External"/><Relationship Id="rId381" Type="http://schemas.openxmlformats.org/officeDocument/2006/relationships/hyperlink" Target="https://isoterm.ru/product/napolnye-konvektory/korall-konvektor-dlya-vysokogo-ostekleniya-minimalnaya-vysota/" TargetMode="External"/><Relationship Id="rId241" Type="http://schemas.openxmlformats.org/officeDocument/2006/relationships/hyperlink" Target="https://isoterm.ru/product/napolnye-konvektory/korall-konvektor-dlya-vysokogo-ostekleniya-minimalnaya-vysota/" TargetMode="External"/><Relationship Id="rId479" Type="http://schemas.openxmlformats.org/officeDocument/2006/relationships/hyperlink" Target="https://isoterm.ru/product/napolnye-konvektory/korall-konvektor-dlya-vysokogo-ostekleniya-minimalnaya-vysota/" TargetMode="External"/><Relationship Id="rId686" Type="http://schemas.openxmlformats.org/officeDocument/2006/relationships/hyperlink" Target="https://isoterm.ru/product/napolnye-konvektory/korall-konvektor-dlya-vysokogo-ostekleniya-minimalnaya-vysota/" TargetMode="External"/><Relationship Id="rId893" Type="http://schemas.openxmlformats.org/officeDocument/2006/relationships/hyperlink" Target="https://isoterm.ru/product/napolnye-konvektory/korall-konvektor-dlya-vysokogo-ostekleniya-minimalnaya-vysota/" TargetMode="External"/><Relationship Id="rId339" Type="http://schemas.openxmlformats.org/officeDocument/2006/relationships/hyperlink" Target="https://isoterm.ru/product/napolnye-konvektory/korall-konvektor-dlya-vysokogo-ostekleniya-minimalnaya-vysota/" TargetMode="External"/><Relationship Id="rId546" Type="http://schemas.openxmlformats.org/officeDocument/2006/relationships/hyperlink" Target="https://isoterm.ru/product/napolnye-konvektory/korall-konvektor-dlya-vysokogo-ostekleniya-minimalnaya-vysota/" TargetMode="External"/><Relationship Id="rId753" Type="http://schemas.openxmlformats.org/officeDocument/2006/relationships/hyperlink" Target="https://isoterm.ru/product/napolnye-konvektory/korall-konvektor-dlya-vysokogo-ostekleniya-minimalnaya-vysota/" TargetMode="External"/><Relationship Id="rId1176" Type="http://schemas.openxmlformats.org/officeDocument/2006/relationships/hyperlink" Target="https://isoterm.ru/product/napolnye-konvektory/korall-konvektor-dlya-vysokogo-ostekleniya-minimalnaya-vysota/" TargetMode="External"/><Relationship Id="rId101" Type="http://schemas.openxmlformats.org/officeDocument/2006/relationships/hyperlink" Target="https://isoterm.ru/product/napolnye-konvektory/korall-konvektor-dlya-vysokogo-ostekleniya-minimalnaya-vysota/" TargetMode="External"/><Relationship Id="rId406" Type="http://schemas.openxmlformats.org/officeDocument/2006/relationships/hyperlink" Target="https://isoterm.ru/product/napolnye-konvektory/korall-konvektor-dlya-vysokogo-ostekleniya-minimalnaya-vysota/" TargetMode="External"/><Relationship Id="rId960" Type="http://schemas.openxmlformats.org/officeDocument/2006/relationships/hyperlink" Target="https://isoterm.ru/product/napolnye-konvektory/korall-konvektor-dlya-vysokogo-ostekleniya-minimalnaya-vysota/" TargetMode="External"/><Relationship Id="rId1036" Type="http://schemas.openxmlformats.org/officeDocument/2006/relationships/hyperlink" Target="https://isoterm.ru/product/napolnye-konvektory/korall-konvektor-dlya-vysokogo-ostekleniya-minimalnaya-vysota/" TargetMode="External"/><Relationship Id="rId1243" Type="http://schemas.openxmlformats.org/officeDocument/2006/relationships/hyperlink" Target="https://isoterm.ru/product/napolnye-konvektory/korall-konvektor-dlya-vysokogo-ostekleniya-minimalnaya-vysota/" TargetMode="External"/><Relationship Id="rId613" Type="http://schemas.openxmlformats.org/officeDocument/2006/relationships/hyperlink" Target="https://isoterm.ru/product/napolnye-konvektory/korall-konvektor-dlya-vysokogo-ostekleniya-minimalnaya-vysota/" TargetMode="External"/><Relationship Id="rId820" Type="http://schemas.openxmlformats.org/officeDocument/2006/relationships/hyperlink" Target="https://isoterm.ru/product/napolnye-konvektory/korall-konvektor-dlya-vysokogo-ostekleniya-minimalnaya-vysota/" TargetMode="External"/><Relationship Id="rId918" Type="http://schemas.openxmlformats.org/officeDocument/2006/relationships/hyperlink" Target="https://isoterm.ru/product/napolnye-konvektory/korall-konvektor-dlya-vysokogo-ostekleniya-minimalnaya-vysota/" TargetMode="External"/><Relationship Id="rId1103" Type="http://schemas.openxmlformats.org/officeDocument/2006/relationships/hyperlink" Target="https://isoterm.ru/product/napolnye-konvektory/korall-konvektor-dlya-vysokogo-ostekleniya-minimalnaya-vysota/" TargetMode="External"/><Relationship Id="rId47" Type="http://schemas.openxmlformats.org/officeDocument/2006/relationships/hyperlink" Target="https://isoterm.ru/product/napolnye-konvektory/korall-konvektor-dlya-vysokogo-ostekleniya-minimalnaya-vysota/" TargetMode="External"/><Relationship Id="rId196" Type="http://schemas.openxmlformats.org/officeDocument/2006/relationships/hyperlink" Target="https://isoterm.ru/product/napolnye-konvektory/korall-konvektor-dlya-vysokogo-ostekleniya-minimalnaya-vysota/" TargetMode="External"/><Relationship Id="rId263" Type="http://schemas.openxmlformats.org/officeDocument/2006/relationships/hyperlink" Target="https://isoterm.ru/product/napolnye-konvektory/korall-konvektor-dlya-vysokogo-ostekleniya-minimalnaya-vysota/" TargetMode="External"/><Relationship Id="rId470" Type="http://schemas.openxmlformats.org/officeDocument/2006/relationships/hyperlink" Target="https://isoterm.ru/product/napolnye-konvektory/korall-konvektor-dlya-vysokogo-ostekleniya-minimalnaya-vysota/" TargetMode="External"/><Relationship Id="rId123" Type="http://schemas.openxmlformats.org/officeDocument/2006/relationships/hyperlink" Target="https://isoterm.ru/product/napolnye-konvektory/korall-konvektor-dlya-vysokogo-ostekleniya-minimalnaya-vysota/" TargetMode="External"/><Relationship Id="rId330" Type="http://schemas.openxmlformats.org/officeDocument/2006/relationships/hyperlink" Target="https://isoterm.ru/product/napolnye-konvektory/korall-konvektor-dlya-vysokogo-ostekleniya-minimalnaya-vysota/" TargetMode="External"/><Relationship Id="rId568" Type="http://schemas.openxmlformats.org/officeDocument/2006/relationships/hyperlink" Target="https://isoterm.ru/product/napolnye-konvektory/korall-konvektor-dlya-vysokogo-ostekleniya-minimalnaya-vysota/" TargetMode="External"/><Relationship Id="rId775" Type="http://schemas.openxmlformats.org/officeDocument/2006/relationships/hyperlink" Target="https://isoterm.ru/product/napolnye-konvektory/korall-konvektor-dlya-vysokogo-ostekleniya-minimalnaya-vysota/" TargetMode="External"/><Relationship Id="rId982" Type="http://schemas.openxmlformats.org/officeDocument/2006/relationships/hyperlink" Target="https://isoterm.ru/product/napolnye-konvektory/korall-konvektor-dlya-vysokogo-ostekleniya-minimalnaya-vysota/" TargetMode="External"/><Relationship Id="rId1198" Type="http://schemas.openxmlformats.org/officeDocument/2006/relationships/hyperlink" Target="https://isoterm.ru/product/napolnye-konvektory/korall-konvektor-dlya-vysokogo-ostekleniya-minimalnaya-vysota/" TargetMode="External"/><Relationship Id="rId428" Type="http://schemas.openxmlformats.org/officeDocument/2006/relationships/hyperlink" Target="https://isoterm.ru/product/napolnye-konvektory/korall-konvektor-dlya-vysokogo-ostekleniya-minimalnaya-vysota/" TargetMode="External"/><Relationship Id="rId635" Type="http://schemas.openxmlformats.org/officeDocument/2006/relationships/hyperlink" Target="https://isoterm.ru/product/napolnye-konvektory/korall-konvektor-dlya-vysokogo-ostekleniya-minimalnaya-vysota/" TargetMode="External"/><Relationship Id="rId842" Type="http://schemas.openxmlformats.org/officeDocument/2006/relationships/hyperlink" Target="https://isoterm.ru/product/napolnye-konvektory/korall-konvektor-dlya-vysokogo-ostekleniya-minimalnaya-vysota/" TargetMode="External"/><Relationship Id="rId1058" Type="http://schemas.openxmlformats.org/officeDocument/2006/relationships/hyperlink" Target="https://isoterm.ru/product/napolnye-konvektory/korall-konvektor-dlya-vysokogo-ostekleniya-minimalnaya-vysota/" TargetMode="External"/><Relationship Id="rId702" Type="http://schemas.openxmlformats.org/officeDocument/2006/relationships/hyperlink" Target="https://isoterm.ru/product/napolnye-konvektory/korall-konvektor-dlya-vysokogo-ostekleniya-minimalnaya-vysota/" TargetMode="External"/><Relationship Id="rId1125" Type="http://schemas.openxmlformats.org/officeDocument/2006/relationships/hyperlink" Target="https://isoterm.ru/product/napolnye-konvektory/korall-konvektor-dlya-vysokogo-ostekleniya-minimalnaya-vysota/" TargetMode="External"/><Relationship Id="rId69" Type="http://schemas.openxmlformats.org/officeDocument/2006/relationships/hyperlink" Target="https://isoterm.ru/product/napolnye-konvektory/korall-konvektor-dlya-vysokogo-ostekleniya-minimalnaya-vysota/" TargetMode="External"/><Relationship Id="rId285" Type="http://schemas.openxmlformats.org/officeDocument/2006/relationships/hyperlink" Target="https://isoterm.ru/product/napolnye-konvektory/korall-konvektor-dlya-vysokogo-ostekleniya-minimalnaya-vysota/" TargetMode="External"/><Relationship Id="rId492" Type="http://schemas.openxmlformats.org/officeDocument/2006/relationships/hyperlink" Target="https://isoterm.ru/product/napolnye-konvektory/korall-konvektor-dlya-vysokogo-ostekleniya-minimalnaya-vysota/" TargetMode="External"/><Relationship Id="rId797" Type="http://schemas.openxmlformats.org/officeDocument/2006/relationships/hyperlink" Target="https://isoterm.ru/product/napolnye-konvektory/korall-konvektor-dlya-vysokogo-ostekleniya-minimalnaya-vysota/" TargetMode="External"/><Relationship Id="rId145" Type="http://schemas.openxmlformats.org/officeDocument/2006/relationships/hyperlink" Target="https://isoterm.ru/product/napolnye-konvektory/korall-konvektor-dlya-vysokogo-ostekleniya-minimalnaya-vysota/" TargetMode="External"/><Relationship Id="rId352" Type="http://schemas.openxmlformats.org/officeDocument/2006/relationships/hyperlink" Target="https://isoterm.ru/product/napolnye-konvektory/korall-konvektor-dlya-vysokogo-ostekleniya-minimalnaya-vysota/" TargetMode="External"/><Relationship Id="rId212" Type="http://schemas.openxmlformats.org/officeDocument/2006/relationships/hyperlink" Target="https://isoterm.ru/product/napolnye-konvektory/korall-konvektor-dlya-vysokogo-ostekleniya-minimalnaya-vysota/" TargetMode="External"/><Relationship Id="rId657" Type="http://schemas.openxmlformats.org/officeDocument/2006/relationships/hyperlink" Target="https://isoterm.ru/product/napolnye-konvektory/korall-konvektor-dlya-vysokogo-ostekleniya-minimalnaya-vysota/" TargetMode="External"/><Relationship Id="rId864" Type="http://schemas.openxmlformats.org/officeDocument/2006/relationships/hyperlink" Target="https://isoterm.ru/product/napolnye-konvektory/korall-konvektor-dlya-vysokogo-ostekleniya-minimalnaya-vysota/" TargetMode="External"/><Relationship Id="rId517" Type="http://schemas.openxmlformats.org/officeDocument/2006/relationships/hyperlink" Target="https://isoterm.ru/product/napolnye-konvektory/korall-konvektor-dlya-vysokogo-ostekleniya-minimalnaya-vysota/" TargetMode="External"/><Relationship Id="rId724" Type="http://schemas.openxmlformats.org/officeDocument/2006/relationships/hyperlink" Target="https://isoterm.ru/product/napolnye-konvektory/korall-konvektor-dlya-vysokogo-ostekleniya-minimalnaya-vysota/" TargetMode="External"/><Relationship Id="rId931" Type="http://schemas.openxmlformats.org/officeDocument/2006/relationships/hyperlink" Target="https://isoterm.ru/product/napolnye-konvektory/korall-konvektor-dlya-vysokogo-ostekleniya-minimalnaya-vysota/" TargetMode="External"/><Relationship Id="rId1147" Type="http://schemas.openxmlformats.org/officeDocument/2006/relationships/hyperlink" Target="https://isoterm.ru/product/napolnye-konvektory/korall-konvektor-dlya-vysokogo-ostekleniya-minimalnaya-vysota/" TargetMode="External"/><Relationship Id="rId60" Type="http://schemas.openxmlformats.org/officeDocument/2006/relationships/hyperlink" Target="https://isoterm.ru/product/napolnye-konvektory/korall-konvektor-dlya-vysokogo-ostekleniya-minimalnaya-vysota/" TargetMode="External"/><Relationship Id="rId1007" Type="http://schemas.openxmlformats.org/officeDocument/2006/relationships/hyperlink" Target="https://isoterm.ru/product/napolnye-konvektory/korall-konvektor-dlya-vysokogo-ostekleniya-minimalnaya-vysota/" TargetMode="External"/><Relationship Id="rId1214" Type="http://schemas.openxmlformats.org/officeDocument/2006/relationships/hyperlink" Target="https://isoterm.ru/product/napolnye-konvektory/korall-konvektor-dlya-vysokogo-ostekleniya-minimalnaya-vysota/" TargetMode="External"/><Relationship Id="rId18" Type="http://schemas.openxmlformats.org/officeDocument/2006/relationships/hyperlink" Target="https://isoterm.ru/product/napolnye-konvektory/korall-konvektor-dlya-vysokogo-ostekleniya-minimalnaya-vysota/" TargetMode="External"/><Relationship Id="rId167" Type="http://schemas.openxmlformats.org/officeDocument/2006/relationships/hyperlink" Target="https://isoterm.ru/product/napolnye-konvektory/korall-konvektor-dlya-vysokogo-ostekleniya-minimalnaya-vysota/" TargetMode="External"/><Relationship Id="rId374" Type="http://schemas.openxmlformats.org/officeDocument/2006/relationships/hyperlink" Target="https://isoterm.ru/product/napolnye-konvektory/korall-konvektor-dlya-vysokogo-ostekleniya-minimalnaya-vysota/" TargetMode="External"/><Relationship Id="rId581" Type="http://schemas.openxmlformats.org/officeDocument/2006/relationships/hyperlink" Target="https://isoterm.ru/product/napolnye-konvektory/korall-konvektor-dlya-vysokogo-ostekleniya-minimalnaya-vysota/" TargetMode="External"/><Relationship Id="rId234" Type="http://schemas.openxmlformats.org/officeDocument/2006/relationships/hyperlink" Target="https://isoterm.ru/product/napolnye-konvektory/korall-konvektor-dlya-vysokogo-ostekleniya-minimalnaya-vysota/" TargetMode="External"/><Relationship Id="rId679" Type="http://schemas.openxmlformats.org/officeDocument/2006/relationships/hyperlink" Target="https://isoterm.ru/product/napolnye-konvektory/korall-konvektor-dlya-vysokogo-ostekleniya-minimalnaya-vysota/" TargetMode="External"/><Relationship Id="rId886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441" Type="http://schemas.openxmlformats.org/officeDocument/2006/relationships/hyperlink" Target="https://isoterm.ru/product/napolnye-konvektory/korall-konvektor-dlya-vysokogo-ostekleniya-minimalnaya-vysota/" TargetMode="External"/><Relationship Id="rId539" Type="http://schemas.openxmlformats.org/officeDocument/2006/relationships/hyperlink" Target="https://isoterm.ru/product/napolnye-konvektory/korall-konvektor-dlya-vysokogo-ostekleniya-minimalnaya-vysota/" TargetMode="External"/><Relationship Id="rId746" Type="http://schemas.openxmlformats.org/officeDocument/2006/relationships/hyperlink" Target="https://isoterm.ru/product/napolnye-konvektory/korall-konvektor-dlya-vysokogo-ostekleniya-minimalnaya-vysota/" TargetMode="External"/><Relationship Id="rId1071" Type="http://schemas.openxmlformats.org/officeDocument/2006/relationships/hyperlink" Target="https://isoterm.ru/product/napolnye-konvektory/korall-konvektor-dlya-vysokogo-ostekleniya-minimalnaya-vysota/" TargetMode="External"/><Relationship Id="rId1169" Type="http://schemas.openxmlformats.org/officeDocument/2006/relationships/hyperlink" Target="https://isoterm.ru/product/napolnye-konvektory/korall-konvektor-dlya-vysokogo-ostekleniya-minimalnaya-vysota/" TargetMode="External"/><Relationship Id="rId301" Type="http://schemas.openxmlformats.org/officeDocument/2006/relationships/hyperlink" Target="https://isoterm.ru/product/napolnye-konvektory/korall-konvektor-dlya-vysokogo-ostekleniya-minimalnaya-vysota/" TargetMode="External"/><Relationship Id="rId953" Type="http://schemas.openxmlformats.org/officeDocument/2006/relationships/hyperlink" Target="https://isoterm.ru/product/napolnye-konvektory/korall-konvektor-dlya-vysokogo-ostekleniya-minimalnaya-vysota/" TargetMode="External"/><Relationship Id="rId1029" Type="http://schemas.openxmlformats.org/officeDocument/2006/relationships/hyperlink" Target="https://isoterm.ru/product/napolnye-konvektory/korall-konvektor-dlya-vysokogo-ostekleniya-minimalnaya-vysota/" TargetMode="External"/><Relationship Id="rId1236" Type="http://schemas.openxmlformats.org/officeDocument/2006/relationships/hyperlink" Target="https://isoterm.ru/product/napolnye-konvektory/korall-konvektor-dlya-vysokogo-ostekleniya-minimalnaya-vysota/" TargetMode="External"/><Relationship Id="rId82" Type="http://schemas.openxmlformats.org/officeDocument/2006/relationships/hyperlink" Target="https://isoterm.ru/product/napolnye-konvektory/korall-konvektor-dlya-vysokogo-ostekleniya-minimalnaya-vysota/" TargetMode="External"/><Relationship Id="rId606" Type="http://schemas.openxmlformats.org/officeDocument/2006/relationships/hyperlink" Target="https://isoterm.ru/product/napolnye-konvektory/korall-konvektor-dlya-vysokogo-ostekleniya-minimalnaya-vysota/" TargetMode="External"/><Relationship Id="rId813" Type="http://schemas.openxmlformats.org/officeDocument/2006/relationships/hyperlink" Target="https://isoterm.ru/product/napolnye-konvektory/korall-konvektor-dlya-vysokogo-ostekleniya-minimalnaya-vysota/" TargetMode="External"/><Relationship Id="rId189" Type="http://schemas.openxmlformats.org/officeDocument/2006/relationships/hyperlink" Target="https://isoterm.ru/product/napolnye-konvektory/korall-konvektor-dlya-vysokogo-ostekleniya-minimalnaya-vysota/" TargetMode="External"/><Relationship Id="rId396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49"/>
  <sheetViews>
    <sheetView tabSelected="1" topLeftCell="P1227" workbookViewId="0">
      <selection activeCell="Q2" sqref="Q2:Q1249"/>
    </sheetView>
  </sheetViews>
  <sheetFormatPr defaultRowHeight="15" x14ac:dyDescent="0.25"/>
  <cols>
    <col min="1" max="1" width="51.140625" bestFit="1" customWidth="1"/>
    <col min="2" max="2" width="25.28515625" style="1" bestFit="1" customWidth="1"/>
    <col min="3" max="3" width="18.7109375" customWidth="1"/>
    <col min="4" max="4" width="19.28515625" customWidth="1"/>
    <col min="5" max="6" width="22.5703125" customWidth="1"/>
    <col min="7" max="7" width="22.42578125" customWidth="1"/>
    <col min="8" max="10" width="34" style="2" customWidth="1"/>
    <col min="11" max="11" width="29.85546875" customWidth="1"/>
    <col min="12" max="12" width="31.42578125" customWidth="1"/>
    <col min="13" max="13" width="21.42578125" style="1" customWidth="1"/>
    <col min="14" max="14" width="155.140625" style="1" customWidth="1"/>
    <col min="15" max="15" width="47.7109375" customWidth="1"/>
    <col min="16" max="16" width="25.5703125" customWidth="1"/>
    <col min="17" max="17" width="15.42578125" customWidth="1"/>
    <col min="18" max="18" width="107.42578125" bestFit="1" customWidth="1"/>
    <col min="19" max="19" width="44.7109375" customWidth="1"/>
  </cols>
  <sheetData>
    <row r="1" spans="1:19" s="1" customFormat="1" ht="26.25" thickBot="1" x14ac:dyDescent="0.3">
      <c r="A1" s="1" t="s">
        <v>429</v>
      </c>
      <c r="B1" s="1" t="s">
        <v>430</v>
      </c>
      <c r="C1" s="3" t="s">
        <v>0</v>
      </c>
      <c r="D1" s="17" t="s">
        <v>440</v>
      </c>
      <c r="E1" s="4" t="s">
        <v>396</v>
      </c>
      <c r="F1" s="4" t="s">
        <v>397</v>
      </c>
      <c r="G1" s="4" t="s">
        <v>398</v>
      </c>
      <c r="H1" s="4" t="s">
        <v>400</v>
      </c>
      <c r="I1" s="4" t="s">
        <v>401</v>
      </c>
      <c r="J1" s="4" t="s">
        <v>402</v>
      </c>
      <c r="K1" s="4" t="s">
        <v>438</v>
      </c>
      <c r="L1" s="4" t="s">
        <v>399</v>
      </c>
      <c r="M1" s="5" t="s">
        <v>435</v>
      </c>
      <c r="N1" s="5" t="s">
        <v>436</v>
      </c>
      <c r="O1" s="6" t="s">
        <v>403</v>
      </c>
      <c r="P1" s="15" t="s">
        <v>439</v>
      </c>
      <c r="Q1" s="16" t="s">
        <v>441</v>
      </c>
      <c r="R1" s="7" t="s">
        <v>404</v>
      </c>
      <c r="S1" s="8" t="s">
        <v>434</v>
      </c>
    </row>
    <row r="2" spans="1:19" ht="12.95" customHeight="1" x14ac:dyDescent="0.25">
      <c r="A2" s="9" t="str">
        <f>CONCATENATE(C2,", ",D2)&amp;" с алюминиевой решеткой"</f>
        <v>Коралл,  НКОН 05-08.50 с алюминиевой решеткой</v>
      </c>
      <c r="B2" s="9" t="s">
        <v>431</v>
      </c>
      <c r="C2" s="9" t="s">
        <v>1</v>
      </c>
      <c r="D2" s="12" t="s">
        <v>2</v>
      </c>
      <c r="E2" s="9">
        <v>150</v>
      </c>
      <c r="F2" s="9">
        <v>134</v>
      </c>
      <c r="G2" s="9">
        <v>500</v>
      </c>
      <c r="H2" s="18">
        <v>259.75319999999999</v>
      </c>
      <c r="I2" s="18">
        <v>211.95861120000001</v>
      </c>
      <c r="J2" s="18">
        <v>166.50180120000002</v>
      </c>
      <c r="K2" s="11" t="str">
        <f>IF(S2=0,"T0","T2")</f>
        <v>T0</v>
      </c>
      <c r="L2" s="9" t="s">
        <v>3</v>
      </c>
      <c r="M2" s="9" t="str">
        <f>_xlfn.CONCAT(Таблица1[[#This Row],[ADSK_Код изделия'#'#OTHER'#'#]]," ,Л"," ,",Таблица1[[#This Row],[Встроенный термоклапан]])</f>
        <v xml:space="preserve"> НКОН 05-08.50 ,Л ,T0</v>
      </c>
      <c r="N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длина=500 мм, глубина=134 мм</v>
      </c>
      <c r="O2" s="9">
        <v>50</v>
      </c>
      <c r="P2" s="13" t="s">
        <v>4</v>
      </c>
      <c r="Q2" s="10">
        <v>0</v>
      </c>
      <c r="R2" s="14" t="s">
        <v>437</v>
      </c>
      <c r="S2" s="9">
        <v>0</v>
      </c>
    </row>
    <row r="3" spans="1:19" ht="12.95" customHeight="1" x14ac:dyDescent="0.25">
      <c r="A3" s="9" t="str">
        <f t="shared" ref="A3:A66" si="0">CONCATENATE(C3,", ",D3)&amp;" с алюминиевой решеткой"</f>
        <v>Коралл,  НКОН 05-08.60 с алюминиевой решеткой</v>
      </c>
      <c r="B3" s="9" t="s">
        <v>431</v>
      </c>
      <c r="C3" s="9" t="s">
        <v>1</v>
      </c>
      <c r="D3" s="12" t="s">
        <v>5</v>
      </c>
      <c r="E3" s="9">
        <v>150</v>
      </c>
      <c r="F3" s="9">
        <v>134</v>
      </c>
      <c r="G3" s="9">
        <v>600</v>
      </c>
      <c r="H3" s="18">
        <v>352.5222</v>
      </c>
      <c r="I3" s="18">
        <v>287.6581152</v>
      </c>
      <c r="J3" s="18">
        <v>225.96673020000003</v>
      </c>
      <c r="K3" s="11" t="str">
        <f t="shared" ref="K3:K66" si="1">IF(S3=0,"T0","T2")</f>
        <v>T0</v>
      </c>
      <c r="L3" s="9" t="s">
        <v>3</v>
      </c>
      <c r="M3" s="9" t="str">
        <f>_xlfn.CONCAT(Таблица1[[#This Row],[ADSK_Код изделия'#'#OTHER'#'#]]," ,Л"," ,",Таблица1[[#This Row],[Встроенный термоклапан]])</f>
        <v xml:space="preserve"> НКОН 05-08.60 ,Л ,T0</v>
      </c>
      <c r="N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длина=600 мм, глубина=134 мм</v>
      </c>
      <c r="O3" s="9">
        <v>50</v>
      </c>
      <c r="P3" s="13" t="s">
        <v>4</v>
      </c>
      <c r="Q3" s="10">
        <v>0</v>
      </c>
      <c r="R3" s="14" t="s">
        <v>437</v>
      </c>
      <c r="S3" s="9">
        <v>0</v>
      </c>
    </row>
    <row r="4" spans="1:19" ht="12.95" customHeight="1" x14ac:dyDescent="0.25">
      <c r="A4" s="9" t="str">
        <f t="shared" si="0"/>
        <v>Коралл,  НКОН 05-08.70 с алюминиевой решеткой</v>
      </c>
      <c r="B4" s="9" t="s">
        <v>431</v>
      </c>
      <c r="C4" s="9" t="s">
        <v>1</v>
      </c>
      <c r="D4" s="12" t="s">
        <v>6</v>
      </c>
      <c r="E4" s="9">
        <v>150</v>
      </c>
      <c r="F4" s="9">
        <v>134</v>
      </c>
      <c r="G4" s="9">
        <v>700</v>
      </c>
      <c r="H4" s="18">
        <v>445.29119999999995</v>
      </c>
      <c r="I4" s="18">
        <v>363.35761919999993</v>
      </c>
      <c r="J4" s="18">
        <v>285.43165919999996</v>
      </c>
      <c r="K4" s="11" t="str">
        <f t="shared" si="1"/>
        <v>T0</v>
      </c>
      <c r="L4" s="9" t="s">
        <v>3</v>
      </c>
      <c r="M4" s="9" t="str">
        <f>_xlfn.CONCAT(Таблица1[[#This Row],[ADSK_Код изделия'#'#OTHER'#'#]]," ,Л"," ,",Таблица1[[#This Row],[Встроенный термоклапан]])</f>
        <v xml:space="preserve"> НКОН 05-08.70 ,Л ,T0</v>
      </c>
      <c r="N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длина=700 мм, глубина=134 мм</v>
      </c>
      <c r="O4" s="9">
        <v>50</v>
      </c>
      <c r="P4" s="13" t="s">
        <v>4</v>
      </c>
      <c r="Q4" s="10">
        <v>0</v>
      </c>
      <c r="R4" s="14" t="s">
        <v>437</v>
      </c>
      <c r="S4" s="9">
        <v>0</v>
      </c>
    </row>
    <row r="5" spans="1:19" ht="12.95" customHeight="1" x14ac:dyDescent="0.25">
      <c r="A5" s="9" t="str">
        <f t="shared" si="0"/>
        <v>Коралл,  НКОН 05-08.80 с алюминиевой решеткой</v>
      </c>
      <c r="B5" s="9" t="s">
        <v>431</v>
      </c>
      <c r="C5" s="9" t="s">
        <v>1</v>
      </c>
      <c r="D5" s="12" t="s">
        <v>7</v>
      </c>
      <c r="E5" s="9">
        <v>150</v>
      </c>
      <c r="F5" s="9">
        <v>134</v>
      </c>
      <c r="G5" s="9">
        <v>800</v>
      </c>
      <c r="H5" s="18">
        <v>538.06020000000001</v>
      </c>
      <c r="I5" s="18">
        <v>439.05712319999998</v>
      </c>
      <c r="J5" s="18">
        <v>344.8965882</v>
      </c>
      <c r="K5" s="11" t="str">
        <f t="shared" si="1"/>
        <v>T0</v>
      </c>
      <c r="L5" s="9" t="s">
        <v>3</v>
      </c>
      <c r="M5" s="9" t="str">
        <f>_xlfn.CONCAT(Таблица1[[#This Row],[ADSK_Код изделия'#'#OTHER'#'#]]," ,Л"," ,",Таблица1[[#This Row],[Встроенный термоклапан]])</f>
        <v xml:space="preserve"> НКОН 05-08.80 ,Л ,T0</v>
      </c>
      <c r="N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длина=800 мм, глубина=134 мм</v>
      </c>
      <c r="O5" s="9">
        <v>50</v>
      </c>
      <c r="P5" s="13" t="s">
        <v>4</v>
      </c>
      <c r="Q5" s="10">
        <v>0</v>
      </c>
      <c r="R5" s="14" t="s">
        <v>437</v>
      </c>
      <c r="S5" s="9">
        <v>0</v>
      </c>
    </row>
    <row r="6" spans="1:19" ht="12.95" customHeight="1" x14ac:dyDescent="0.25">
      <c r="A6" s="9" t="str">
        <f t="shared" si="0"/>
        <v>Коралл,  НКОН 05-08.90 с алюминиевой решеткой</v>
      </c>
      <c r="B6" s="9" t="s">
        <v>431</v>
      </c>
      <c r="C6" s="9" t="s">
        <v>1</v>
      </c>
      <c r="D6" s="12" t="s">
        <v>8</v>
      </c>
      <c r="E6" s="9">
        <v>150</v>
      </c>
      <c r="F6" s="9">
        <v>134</v>
      </c>
      <c r="G6" s="9">
        <v>900</v>
      </c>
      <c r="H6" s="18">
        <v>630.82920000000001</v>
      </c>
      <c r="I6" s="18">
        <v>514.75662719999991</v>
      </c>
      <c r="J6" s="18">
        <v>404.36151720000004</v>
      </c>
      <c r="K6" s="11" t="str">
        <f t="shared" si="1"/>
        <v>T0</v>
      </c>
      <c r="L6" s="9" t="s">
        <v>3</v>
      </c>
      <c r="M6" s="9" t="str">
        <f>_xlfn.CONCAT(Таблица1[[#This Row],[ADSK_Код изделия'#'#OTHER'#'#]]," ,Л"," ,",Таблица1[[#This Row],[Встроенный термоклапан]])</f>
        <v xml:space="preserve"> НКОН 05-08.90 ,Л ,T0</v>
      </c>
      <c r="N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длина=900 мм, глубина=134 мм</v>
      </c>
      <c r="O6" s="9">
        <v>50</v>
      </c>
      <c r="P6" s="13" t="s">
        <v>4</v>
      </c>
      <c r="Q6" s="10">
        <v>0</v>
      </c>
      <c r="R6" s="14" t="s">
        <v>437</v>
      </c>
      <c r="S6" s="9">
        <v>0</v>
      </c>
    </row>
    <row r="7" spans="1:19" ht="12.95" customHeight="1" x14ac:dyDescent="0.25">
      <c r="A7" s="9" t="str">
        <f t="shared" si="0"/>
        <v>Коралл,  НКОН 05-08.100 с алюминиевой решеткой</v>
      </c>
      <c r="B7" s="9" t="s">
        <v>431</v>
      </c>
      <c r="C7" s="9" t="s">
        <v>1</v>
      </c>
      <c r="D7" s="12" t="s">
        <v>9</v>
      </c>
      <c r="E7" s="9">
        <v>150</v>
      </c>
      <c r="F7" s="9">
        <v>134</v>
      </c>
      <c r="G7" s="9">
        <v>1000</v>
      </c>
      <c r="H7" s="18">
        <v>723.59820000000002</v>
      </c>
      <c r="I7" s="18">
        <v>590.45613119999996</v>
      </c>
      <c r="J7" s="18">
        <v>463.82644619999996</v>
      </c>
      <c r="K7" s="11" t="str">
        <f t="shared" si="1"/>
        <v>T0</v>
      </c>
      <c r="L7" s="9" t="s">
        <v>3</v>
      </c>
      <c r="M7" s="9" t="str">
        <f>_xlfn.CONCAT(Таблица1[[#This Row],[ADSK_Код изделия'#'#OTHER'#'#]]," ,Л"," ,",Таблица1[[#This Row],[Встроенный термоклапан]])</f>
        <v xml:space="preserve"> НКОН 05-08.100 ,Л ,T0</v>
      </c>
      <c r="N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длина=1000 мм, глубина=134 мм</v>
      </c>
      <c r="O7" s="9">
        <v>50</v>
      </c>
      <c r="P7" s="13" t="s">
        <v>4</v>
      </c>
      <c r="Q7" s="10">
        <v>0</v>
      </c>
      <c r="R7" s="14" t="s">
        <v>437</v>
      </c>
      <c r="S7" s="9">
        <v>0</v>
      </c>
    </row>
    <row r="8" spans="1:19" ht="12.95" customHeight="1" x14ac:dyDescent="0.25">
      <c r="A8" s="9" t="str">
        <f t="shared" si="0"/>
        <v>Коралл,  НКОН 05-08.110 с алюминиевой решеткой</v>
      </c>
      <c r="B8" s="9" t="s">
        <v>431</v>
      </c>
      <c r="C8" s="9" t="s">
        <v>1</v>
      </c>
      <c r="D8" s="12" t="s">
        <v>10</v>
      </c>
      <c r="E8" s="9">
        <v>150</v>
      </c>
      <c r="F8" s="9">
        <v>134</v>
      </c>
      <c r="G8" s="9">
        <v>1100</v>
      </c>
      <c r="H8" s="18">
        <v>816.36719999999991</v>
      </c>
      <c r="I8" s="18">
        <v>666.15563519999989</v>
      </c>
      <c r="J8" s="18">
        <v>523.29137520000006</v>
      </c>
      <c r="K8" s="11" t="str">
        <f t="shared" si="1"/>
        <v>T0</v>
      </c>
      <c r="L8" s="9" t="s">
        <v>3</v>
      </c>
      <c r="M8" s="9" t="str">
        <f>_xlfn.CONCAT(Таблица1[[#This Row],[ADSK_Код изделия'#'#OTHER'#'#]]," ,Л"," ,",Таблица1[[#This Row],[Встроенный термоклапан]])</f>
        <v xml:space="preserve"> НКОН 05-08.110 ,Л ,T0</v>
      </c>
      <c r="N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длина=1100 мм, глубина=134 мм</v>
      </c>
      <c r="O8" s="9">
        <v>50</v>
      </c>
      <c r="P8" s="13" t="s">
        <v>4</v>
      </c>
      <c r="Q8" s="10">
        <v>0</v>
      </c>
      <c r="R8" s="14" t="s">
        <v>437</v>
      </c>
      <c r="S8" s="9">
        <v>0</v>
      </c>
    </row>
    <row r="9" spans="1:19" ht="12.95" customHeight="1" x14ac:dyDescent="0.25">
      <c r="A9" s="9" t="str">
        <f t="shared" si="0"/>
        <v>Коралл,  НКОН 05-08.120 с алюминиевой решеткой</v>
      </c>
      <c r="B9" s="9" t="s">
        <v>431</v>
      </c>
      <c r="C9" s="9" t="s">
        <v>1</v>
      </c>
      <c r="D9" s="12" t="s">
        <v>11</v>
      </c>
      <c r="E9" s="9">
        <v>150</v>
      </c>
      <c r="F9" s="9">
        <v>134</v>
      </c>
      <c r="G9" s="9">
        <v>1200</v>
      </c>
      <c r="H9" s="18">
        <v>909.13619999999992</v>
      </c>
      <c r="I9" s="18">
        <v>741.85513919999994</v>
      </c>
      <c r="J9" s="18">
        <v>582.75630420000005</v>
      </c>
      <c r="K9" s="11" t="str">
        <f t="shared" si="1"/>
        <v>T0</v>
      </c>
      <c r="L9" s="9" t="s">
        <v>3</v>
      </c>
      <c r="M9" s="9" t="str">
        <f>_xlfn.CONCAT(Таблица1[[#This Row],[ADSK_Код изделия'#'#OTHER'#'#]]," ,Л"," ,",Таблица1[[#This Row],[Встроенный термоклапан]])</f>
        <v xml:space="preserve"> НКОН 05-08.120 ,Л ,T0</v>
      </c>
      <c r="N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длина=1200 мм, глубина=134 мм</v>
      </c>
      <c r="O9" s="9">
        <v>50</v>
      </c>
      <c r="P9" s="13" t="s">
        <v>4</v>
      </c>
      <c r="Q9" s="10">
        <v>0</v>
      </c>
      <c r="R9" s="14" t="s">
        <v>437</v>
      </c>
      <c r="S9" s="9">
        <v>0</v>
      </c>
    </row>
    <row r="10" spans="1:19" ht="12.95" customHeight="1" x14ac:dyDescent="0.25">
      <c r="A10" s="9" t="str">
        <f t="shared" si="0"/>
        <v>Коралл,  НКОН 05-08.130 с алюминиевой решеткой</v>
      </c>
      <c r="B10" s="9" t="s">
        <v>431</v>
      </c>
      <c r="C10" s="9" t="s">
        <v>1</v>
      </c>
      <c r="D10" s="12" t="s">
        <v>12</v>
      </c>
      <c r="E10" s="9">
        <v>150</v>
      </c>
      <c r="F10" s="9">
        <v>134</v>
      </c>
      <c r="G10" s="9">
        <v>1300</v>
      </c>
      <c r="H10" s="18">
        <v>1001.9051999999999</v>
      </c>
      <c r="I10" s="18">
        <v>817.55464319999999</v>
      </c>
      <c r="J10" s="18">
        <v>642.22123320000003</v>
      </c>
      <c r="K10" s="11" t="str">
        <f t="shared" si="1"/>
        <v>T0</v>
      </c>
      <c r="L10" s="9" t="s">
        <v>3</v>
      </c>
      <c r="M10" s="9" t="str">
        <f>_xlfn.CONCAT(Таблица1[[#This Row],[ADSK_Код изделия'#'#OTHER'#'#]]," ,Л"," ,",Таблица1[[#This Row],[Встроенный термоклапан]])</f>
        <v xml:space="preserve"> НКОН 05-08.130 ,Л ,T0</v>
      </c>
      <c r="N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длина=1300 мм, глубина=134 мм</v>
      </c>
      <c r="O10" s="9">
        <v>50</v>
      </c>
      <c r="P10" s="13" t="s">
        <v>4</v>
      </c>
      <c r="Q10" s="10">
        <v>0</v>
      </c>
      <c r="R10" s="14" t="s">
        <v>437</v>
      </c>
      <c r="S10" s="9">
        <v>0</v>
      </c>
    </row>
    <row r="11" spans="1:19" ht="12.95" customHeight="1" x14ac:dyDescent="0.25">
      <c r="A11" s="9" t="str">
        <f t="shared" si="0"/>
        <v>Коралл,  НКОН 05-08.140 с алюминиевой решеткой</v>
      </c>
      <c r="B11" s="9" t="s">
        <v>431</v>
      </c>
      <c r="C11" s="9" t="s">
        <v>1</v>
      </c>
      <c r="D11" s="12" t="s">
        <v>13</v>
      </c>
      <c r="E11" s="9">
        <v>150</v>
      </c>
      <c r="F11" s="9">
        <v>134</v>
      </c>
      <c r="G11" s="9">
        <v>1400</v>
      </c>
      <c r="H11" s="18">
        <v>1094.6741999999999</v>
      </c>
      <c r="I11" s="18">
        <v>893.25414719999992</v>
      </c>
      <c r="J11" s="18">
        <v>701.68616220000001</v>
      </c>
      <c r="K11" s="11" t="str">
        <f t="shared" si="1"/>
        <v>T0</v>
      </c>
      <c r="L11" s="9" t="s">
        <v>3</v>
      </c>
      <c r="M11" s="9" t="str">
        <f>_xlfn.CONCAT(Таблица1[[#This Row],[ADSK_Код изделия'#'#OTHER'#'#]]," ,Л"," ,",Таблица1[[#This Row],[Встроенный термоклапан]])</f>
        <v xml:space="preserve"> НКОН 05-08.140 ,Л ,T0</v>
      </c>
      <c r="N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длина=1400 мм, глубина=134 мм</v>
      </c>
      <c r="O11" s="9">
        <v>50</v>
      </c>
      <c r="P11" s="13" t="s">
        <v>4</v>
      </c>
      <c r="Q11" s="10">
        <v>0</v>
      </c>
      <c r="R11" s="14" t="s">
        <v>437</v>
      </c>
      <c r="S11" s="9">
        <v>0</v>
      </c>
    </row>
    <row r="12" spans="1:19" ht="12.95" customHeight="1" x14ac:dyDescent="0.25">
      <c r="A12" s="9" t="str">
        <f t="shared" si="0"/>
        <v>Коралл,  НКОН 05-08.150 с алюминиевой решеткой</v>
      </c>
      <c r="B12" s="9" t="s">
        <v>431</v>
      </c>
      <c r="C12" s="9" t="s">
        <v>1</v>
      </c>
      <c r="D12" s="12" t="s">
        <v>14</v>
      </c>
      <c r="E12" s="9">
        <v>150</v>
      </c>
      <c r="F12" s="9">
        <v>134</v>
      </c>
      <c r="G12" s="9">
        <v>1500</v>
      </c>
      <c r="H12" s="18">
        <v>1187.4431999999999</v>
      </c>
      <c r="I12" s="18">
        <v>968.95365119999985</v>
      </c>
      <c r="J12" s="18">
        <v>761.1510912</v>
      </c>
      <c r="K12" s="11" t="str">
        <f t="shared" si="1"/>
        <v>T0</v>
      </c>
      <c r="L12" s="9" t="s">
        <v>3</v>
      </c>
      <c r="M12" s="9" t="str">
        <f>_xlfn.CONCAT(Таблица1[[#This Row],[ADSK_Код изделия'#'#OTHER'#'#]]," ,Л"," ,",Таблица1[[#This Row],[Встроенный термоклапан]])</f>
        <v xml:space="preserve"> НКОН 05-08.150 ,Л ,T0</v>
      </c>
      <c r="N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длина=1500 мм, глубина=134 мм</v>
      </c>
      <c r="O12" s="9">
        <v>50</v>
      </c>
      <c r="P12" s="13" t="s">
        <v>4</v>
      </c>
      <c r="Q12" s="10">
        <v>0</v>
      </c>
      <c r="R12" s="14" t="s">
        <v>437</v>
      </c>
      <c r="S12" s="9">
        <v>0</v>
      </c>
    </row>
    <row r="13" spans="1:19" ht="12.95" customHeight="1" x14ac:dyDescent="0.25">
      <c r="A13" s="9" t="str">
        <f t="shared" si="0"/>
        <v>Коралл,  НКОН 05-08.160 с алюминиевой решеткой</v>
      </c>
      <c r="B13" s="9" t="s">
        <v>431</v>
      </c>
      <c r="C13" s="9" t="s">
        <v>1</v>
      </c>
      <c r="D13" s="12" t="s">
        <v>15</v>
      </c>
      <c r="E13" s="9">
        <v>150</v>
      </c>
      <c r="F13" s="9">
        <v>134</v>
      </c>
      <c r="G13" s="9">
        <v>1600</v>
      </c>
      <c r="H13" s="18">
        <v>1280.2121999999999</v>
      </c>
      <c r="I13" s="18">
        <v>1044.6531552000001</v>
      </c>
      <c r="J13" s="18">
        <v>820.61602019999998</v>
      </c>
      <c r="K13" s="11" t="str">
        <f t="shared" si="1"/>
        <v>T0</v>
      </c>
      <c r="L13" s="9" t="s">
        <v>3</v>
      </c>
      <c r="M13" s="9" t="str">
        <f>_xlfn.CONCAT(Таблица1[[#This Row],[ADSK_Код изделия'#'#OTHER'#'#]]," ,Л"," ,",Таблица1[[#This Row],[Встроенный термоклапан]])</f>
        <v xml:space="preserve"> НКОН 05-08.160 ,Л ,T0</v>
      </c>
      <c r="N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длина=1600 мм, глубина=134 мм</v>
      </c>
      <c r="O13" s="9">
        <v>50</v>
      </c>
      <c r="P13" s="13" t="s">
        <v>4</v>
      </c>
      <c r="Q13" s="10">
        <v>0</v>
      </c>
      <c r="R13" s="14" t="s">
        <v>437</v>
      </c>
      <c r="S13" s="9">
        <v>0</v>
      </c>
    </row>
    <row r="14" spans="1:19" ht="12.95" customHeight="1" x14ac:dyDescent="0.25">
      <c r="A14" s="9" t="str">
        <f t="shared" si="0"/>
        <v>Коралл,  НКОН 05-08.170 с алюминиевой решеткой</v>
      </c>
      <c r="B14" s="9" t="s">
        <v>431</v>
      </c>
      <c r="C14" s="9" t="s">
        <v>1</v>
      </c>
      <c r="D14" s="12" t="s">
        <v>16</v>
      </c>
      <c r="E14" s="9">
        <v>150</v>
      </c>
      <c r="F14" s="9">
        <v>134</v>
      </c>
      <c r="G14" s="9">
        <v>1700</v>
      </c>
      <c r="H14" s="18">
        <v>1372.9811999999999</v>
      </c>
      <c r="I14" s="18">
        <v>1120.3526591999998</v>
      </c>
      <c r="J14" s="18">
        <v>880.08094919999985</v>
      </c>
      <c r="K14" s="11" t="str">
        <f t="shared" si="1"/>
        <v>T0</v>
      </c>
      <c r="L14" s="9" t="s">
        <v>3</v>
      </c>
      <c r="M14" s="9" t="str">
        <f>_xlfn.CONCAT(Таблица1[[#This Row],[ADSK_Код изделия'#'#OTHER'#'#]]," ,Л"," ,",Таблица1[[#This Row],[Встроенный термоклапан]])</f>
        <v xml:space="preserve"> НКОН 05-08.170 ,Л ,T0</v>
      </c>
      <c r="N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длина=1700 мм, глубина=134 мм</v>
      </c>
      <c r="O14" s="9">
        <v>50</v>
      </c>
      <c r="P14" s="13" t="s">
        <v>4</v>
      </c>
      <c r="Q14" s="10">
        <v>0</v>
      </c>
      <c r="R14" s="14" t="s">
        <v>437</v>
      </c>
      <c r="S14" s="9">
        <v>0</v>
      </c>
    </row>
    <row r="15" spans="1:19" ht="12.95" customHeight="1" x14ac:dyDescent="0.25">
      <c r="A15" s="9" t="str">
        <f t="shared" si="0"/>
        <v>Коралл,  НКОН 05-08.180 с алюминиевой решеткой</v>
      </c>
      <c r="B15" s="9" t="s">
        <v>431</v>
      </c>
      <c r="C15" s="9" t="s">
        <v>1</v>
      </c>
      <c r="D15" s="12" t="s">
        <v>17</v>
      </c>
      <c r="E15" s="9">
        <v>150</v>
      </c>
      <c r="F15" s="9">
        <v>134</v>
      </c>
      <c r="G15" s="9">
        <v>1800</v>
      </c>
      <c r="H15" s="18">
        <v>1465.7501999999999</v>
      </c>
      <c r="I15" s="18">
        <v>1196.0521631999998</v>
      </c>
      <c r="J15" s="18">
        <v>939.54587820000006</v>
      </c>
      <c r="K15" s="11" t="str">
        <f t="shared" si="1"/>
        <v>T0</v>
      </c>
      <c r="L15" s="9" t="s">
        <v>3</v>
      </c>
      <c r="M15" s="9" t="str">
        <f>_xlfn.CONCAT(Таблица1[[#This Row],[ADSK_Код изделия'#'#OTHER'#'#]]," ,Л"," ,",Таблица1[[#This Row],[Встроенный термоклапан]])</f>
        <v xml:space="preserve"> НКОН 05-08.180 ,Л ,T0</v>
      </c>
      <c r="N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длина=1800 мм, глубина=134 мм</v>
      </c>
      <c r="O15" s="9">
        <v>50</v>
      </c>
      <c r="P15" s="13" t="s">
        <v>4</v>
      </c>
      <c r="Q15" s="10">
        <v>0</v>
      </c>
      <c r="R15" s="14" t="s">
        <v>437</v>
      </c>
      <c r="S15" s="9">
        <v>0</v>
      </c>
    </row>
    <row r="16" spans="1:19" ht="12.95" customHeight="1" x14ac:dyDescent="0.25">
      <c r="A16" s="9" t="str">
        <f t="shared" si="0"/>
        <v>Коралл,  НКОН 05-08.190 с алюминиевой решеткой</v>
      </c>
      <c r="B16" s="9" t="s">
        <v>431</v>
      </c>
      <c r="C16" s="9" t="s">
        <v>1</v>
      </c>
      <c r="D16" s="12" t="s">
        <v>18</v>
      </c>
      <c r="E16" s="9">
        <v>150</v>
      </c>
      <c r="F16" s="9">
        <v>134</v>
      </c>
      <c r="G16" s="9">
        <v>1900</v>
      </c>
      <c r="H16" s="18">
        <v>1558.5192</v>
      </c>
      <c r="I16" s="18">
        <v>1271.7516671999997</v>
      </c>
      <c r="J16" s="18">
        <v>999.01080719999993</v>
      </c>
      <c r="K16" s="11" t="str">
        <f t="shared" si="1"/>
        <v>T0</v>
      </c>
      <c r="L16" s="9" t="s">
        <v>3</v>
      </c>
      <c r="M16" s="9" t="str">
        <f>_xlfn.CONCAT(Таблица1[[#This Row],[ADSK_Код изделия'#'#OTHER'#'#]]," ,Л"," ,",Таблица1[[#This Row],[Встроенный термоклапан]])</f>
        <v xml:space="preserve"> НКОН 05-08.190 ,Л ,T0</v>
      </c>
      <c r="N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длина=1900 мм, глубина=134 мм</v>
      </c>
      <c r="O16" s="9">
        <v>50</v>
      </c>
      <c r="P16" s="13" t="s">
        <v>4</v>
      </c>
      <c r="Q16" s="10">
        <v>0</v>
      </c>
      <c r="R16" s="14" t="s">
        <v>437</v>
      </c>
      <c r="S16" s="9">
        <v>0</v>
      </c>
    </row>
    <row r="17" spans="1:19" ht="12.95" customHeight="1" x14ac:dyDescent="0.25">
      <c r="A17" s="9" t="str">
        <f t="shared" si="0"/>
        <v>Коралл,  НКОН 05-08.200 с алюминиевой решеткой</v>
      </c>
      <c r="B17" s="9" t="s">
        <v>431</v>
      </c>
      <c r="C17" s="9" t="s">
        <v>1</v>
      </c>
      <c r="D17" s="12" t="s">
        <v>19</v>
      </c>
      <c r="E17" s="9">
        <v>150</v>
      </c>
      <c r="F17" s="9">
        <v>134</v>
      </c>
      <c r="G17" s="9">
        <v>2000</v>
      </c>
      <c r="H17" s="18">
        <v>1651.2882</v>
      </c>
      <c r="I17" s="18">
        <v>1347.4511711999999</v>
      </c>
      <c r="J17" s="18">
        <v>1058.4757361999998</v>
      </c>
      <c r="K17" s="11" t="str">
        <f t="shared" si="1"/>
        <v>T0</v>
      </c>
      <c r="L17" s="9" t="s">
        <v>3</v>
      </c>
      <c r="M17" s="9" t="str">
        <f>_xlfn.CONCAT(Таблица1[[#This Row],[ADSK_Код изделия'#'#OTHER'#'#]]," ,Л"," ,",Таблица1[[#This Row],[Встроенный термоклапан]])</f>
        <v xml:space="preserve"> НКОН 05-08.200 ,Л ,T0</v>
      </c>
      <c r="N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длина=2000 мм, глубина=134 мм</v>
      </c>
      <c r="O17" s="9">
        <v>50</v>
      </c>
      <c r="P17" s="13" t="s">
        <v>4</v>
      </c>
      <c r="Q17" s="10">
        <v>0</v>
      </c>
      <c r="R17" s="14" t="s">
        <v>437</v>
      </c>
      <c r="S17" s="9">
        <v>0</v>
      </c>
    </row>
    <row r="18" spans="1:19" ht="12.95" customHeight="1" x14ac:dyDescent="0.25">
      <c r="A18" s="9" t="str">
        <f t="shared" si="0"/>
        <v>Коралл,  НКОН 05-08.210 с алюминиевой решеткой</v>
      </c>
      <c r="B18" s="9" t="s">
        <v>431</v>
      </c>
      <c r="C18" s="9" t="s">
        <v>1</v>
      </c>
      <c r="D18" s="12" t="s">
        <v>20</v>
      </c>
      <c r="E18" s="9">
        <v>150</v>
      </c>
      <c r="F18" s="9">
        <v>134</v>
      </c>
      <c r="G18" s="9">
        <v>2100</v>
      </c>
      <c r="H18" s="18">
        <v>1744.0572</v>
      </c>
      <c r="I18" s="18">
        <v>1423.1506751999998</v>
      </c>
      <c r="J18" s="18">
        <v>1117.9406652</v>
      </c>
      <c r="K18" s="11" t="str">
        <f t="shared" si="1"/>
        <v>T0</v>
      </c>
      <c r="L18" s="9" t="s">
        <v>3</v>
      </c>
      <c r="M18" s="9" t="str">
        <f>_xlfn.CONCAT(Таблица1[[#This Row],[ADSK_Код изделия'#'#OTHER'#'#]]," ,Л"," ,",Таблица1[[#This Row],[Встроенный термоклапан]])</f>
        <v xml:space="preserve"> НКОН 05-08.210 ,Л ,T0</v>
      </c>
      <c r="N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длина=2100 мм, глубина=134 мм</v>
      </c>
      <c r="O18" s="9">
        <v>50</v>
      </c>
      <c r="P18" s="13" t="s">
        <v>4</v>
      </c>
      <c r="Q18" s="10">
        <v>0</v>
      </c>
      <c r="R18" s="14" t="s">
        <v>437</v>
      </c>
      <c r="S18" s="9">
        <v>0</v>
      </c>
    </row>
    <row r="19" spans="1:19" ht="12.95" customHeight="1" x14ac:dyDescent="0.25">
      <c r="A19" s="9" t="str">
        <f t="shared" si="0"/>
        <v>Коралл,  НКОН 05-08.220 с алюминиевой решеткой</v>
      </c>
      <c r="B19" s="9" t="s">
        <v>431</v>
      </c>
      <c r="C19" s="9" t="s">
        <v>1</v>
      </c>
      <c r="D19" s="12" t="s">
        <v>21</v>
      </c>
      <c r="E19" s="9">
        <v>150</v>
      </c>
      <c r="F19" s="9">
        <v>134</v>
      </c>
      <c r="G19" s="9">
        <v>2200</v>
      </c>
      <c r="H19" s="18">
        <v>1836.8261999999997</v>
      </c>
      <c r="I19" s="18">
        <v>1498.8501791999997</v>
      </c>
      <c r="J19" s="18">
        <v>1177.4055942</v>
      </c>
      <c r="K19" s="11" t="str">
        <f t="shared" si="1"/>
        <v>T0</v>
      </c>
      <c r="L19" s="9" t="s">
        <v>3</v>
      </c>
      <c r="M19" s="9" t="str">
        <f>_xlfn.CONCAT(Таблица1[[#This Row],[ADSK_Код изделия'#'#OTHER'#'#]]," ,Л"," ,",Таблица1[[#This Row],[Встроенный термоклапан]])</f>
        <v xml:space="preserve"> НКОН 05-08.220 ,Л ,T0</v>
      </c>
      <c r="N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длина=2200 мм, глубина=134 мм</v>
      </c>
      <c r="O19" s="9">
        <v>50</v>
      </c>
      <c r="P19" s="13" t="s">
        <v>4</v>
      </c>
      <c r="Q19" s="10">
        <v>0</v>
      </c>
      <c r="R19" s="14" t="s">
        <v>437</v>
      </c>
      <c r="S19" s="9">
        <v>0</v>
      </c>
    </row>
    <row r="20" spans="1:19" ht="12.95" customHeight="1" x14ac:dyDescent="0.25">
      <c r="A20" s="9" t="str">
        <f t="shared" si="0"/>
        <v>Коралл,  НКОН 05-08.230 с алюминиевой решеткой</v>
      </c>
      <c r="B20" s="9" t="s">
        <v>431</v>
      </c>
      <c r="C20" s="9" t="s">
        <v>1</v>
      </c>
      <c r="D20" s="12" t="s">
        <v>22</v>
      </c>
      <c r="E20" s="9">
        <v>150</v>
      </c>
      <c r="F20" s="9">
        <v>134</v>
      </c>
      <c r="G20" s="9">
        <v>2300</v>
      </c>
      <c r="H20" s="18">
        <v>1929.5951999999997</v>
      </c>
      <c r="I20" s="18">
        <v>1574.5496831999997</v>
      </c>
      <c r="J20" s="18">
        <v>1236.8705232</v>
      </c>
      <c r="K20" s="11" t="str">
        <f t="shared" si="1"/>
        <v>T0</v>
      </c>
      <c r="L20" s="9" t="s">
        <v>3</v>
      </c>
      <c r="M20" s="9" t="str">
        <f>_xlfn.CONCAT(Таблица1[[#This Row],[ADSK_Код изделия'#'#OTHER'#'#]]," ,Л"," ,",Таблица1[[#This Row],[Встроенный термоклапан]])</f>
        <v xml:space="preserve"> НКОН 05-08.230 ,Л ,T0</v>
      </c>
      <c r="N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длина=2300 мм, глубина=134 мм</v>
      </c>
      <c r="O20" s="9">
        <v>50</v>
      </c>
      <c r="P20" s="13" t="s">
        <v>4</v>
      </c>
      <c r="Q20" s="10">
        <v>0</v>
      </c>
      <c r="R20" s="14" t="s">
        <v>437</v>
      </c>
      <c r="S20" s="9">
        <v>0</v>
      </c>
    </row>
    <row r="21" spans="1:19" ht="12.95" customHeight="1" x14ac:dyDescent="0.25">
      <c r="A21" s="9" t="str">
        <f t="shared" si="0"/>
        <v>Коралл,  НКОН 05-08.240 с алюминиевой решеткой</v>
      </c>
      <c r="B21" s="9" t="s">
        <v>431</v>
      </c>
      <c r="C21" s="9" t="s">
        <v>1</v>
      </c>
      <c r="D21" s="12" t="s">
        <v>23</v>
      </c>
      <c r="E21" s="9">
        <v>150</v>
      </c>
      <c r="F21" s="9">
        <v>134</v>
      </c>
      <c r="G21" s="9">
        <v>2400</v>
      </c>
      <c r="H21" s="18">
        <v>2022.3641999999998</v>
      </c>
      <c r="I21" s="18">
        <v>1650.2491871999996</v>
      </c>
      <c r="J21" s="18">
        <v>1296.3354522</v>
      </c>
      <c r="K21" s="11" t="str">
        <f t="shared" si="1"/>
        <v>T0</v>
      </c>
      <c r="L21" s="9" t="s">
        <v>3</v>
      </c>
      <c r="M21" s="9" t="str">
        <f>_xlfn.CONCAT(Таблица1[[#This Row],[ADSK_Код изделия'#'#OTHER'#'#]]," ,Л"," ,",Таблица1[[#This Row],[Встроенный термоклапан]])</f>
        <v xml:space="preserve"> НКОН 05-08.240 ,Л ,T0</v>
      </c>
      <c r="N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длина=2400 мм, глубина=134 мм</v>
      </c>
      <c r="O21" s="9">
        <v>50</v>
      </c>
      <c r="P21" s="13" t="s">
        <v>4</v>
      </c>
      <c r="Q21" s="10">
        <v>0</v>
      </c>
      <c r="R21" s="14" t="s">
        <v>437</v>
      </c>
      <c r="S21" s="9">
        <v>0</v>
      </c>
    </row>
    <row r="22" spans="1:19" ht="12.95" customHeight="1" x14ac:dyDescent="0.25">
      <c r="A22" s="9" t="str">
        <f t="shared" si="0"/>
        <v>Коралл,  НКОН 05-08.250 с алюминиевой решеткой</v>
      </c>
      <c r="B22" s="9" t="s">
        <v>431</v>
      </c>
      <c r="C22" s="9" t="s">
        <v>1</v>
      </c>
      <c r="D22" s="12" t="s">
        <v>24</v>
      </c>
      <c r="E22" s="9">
        <v>150</v>
      </c>
      <c r="F22" s="9">
        <v>134</v>
      </c>
      <c r="G22" s="9">
        <v>2500</v>
      </c>
      <c r="H22" s="18">
        <v>2115.1331999999998</v>
      </c>
      <c r="I22" s="18">
        <v>1725.9486911999998</v>
      </c>
      <c r="J22" s="18">
        <v>1355.8003811999999</v>
      </c>
      <c r="K22" s="11" t="str">
        <f t="shared" si="1"/>
        <v>T0</v>
      </c>
      <c r="L22" s="9" t="s">
        <v>3</v>
      </c>
      <c r="M22" s="9" t="str">
        <f>_xlfn.CONCAT(Таблица1[[#This Row],[ADSK_Код изделия'#'#OTHER'#'#]]," ,Л"," ,",Таблица1[[#This Row],[Встроенный термоклапан]])</f>
        <v xml:space="preserve"> НКОН 05-08.250 ,Л ,T0</v>
      </c>
      <c r="N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длина=2500 мм, глубина=134 мм</v>
      </c>
      <c r="O22" s="9">
        <v>50</v>
      </c>
      <c r="P22" s="13" t="s">
        <v>4</v>
      </c>
      <c r="Q22" s="10">
        <v>0</v>
      </c>
      <c r="R22" s="14" t="s">
        <v>437</v>
      </c>
      <c r="S22" s="9">
        <v>0</v>
      </c>
    </row>
    <row r="23" spans="1:19" ht="12.95" customHeight="1" x14ac:dyDescent="0.25">
      <c r="A23" s="9" t="str">
        <f t="shared" si="0"/>
        <v>Коралл,  НКОН 05-08.260 с алюминиевой решеткой</v>
      </c>
      <c r="B23" s="9" t="s">
        <v>431</v>
      </c>
      <c r="C23" s="9" t="s">
        <v>1</v>
      </c>
      <c r="D23" s="12" t="s">
        <v>25</v>
      </c>
      <c r="E23" s="9">
        <v>150</v>
      </c>
      <c r="F23" s="9">
        <v>134</v>
      </c>
      <c r="G23" s="9">
        <v>2600</v>
      </c>
      <c r="H23" s="18">
        <v>2207.9021999999995</v>
      </c>
      <c r="I23" s="18">
        <v>1801.6481951999995</v>
      </c>
      <c r="J23" s="18">
        <v>1415.2653101999997</v>
      </c>
      <c r="K23" s="11" t="str">
        <f t="shared" si="1"/>
        <v>T0</v>
      </c>
      <c r="L23" s="9" t="s">
        <v>3</v>
      </c>
      <c r="M23" s="9" t="str">
        <f>_xlfn.CONCAT(Таблица1[[#This Row],[ADSK_Код изделия'#'#OTHER'#'#]]," ,Л"," ,",Таблица1[[#This Row],[Встроенный термоклапан]])</f>
        <v xml:space="preserve"> НКОН 05-08.260 ,Л ,T0</v>
      </c>
      <c r="N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длина=2600 мм, глубина=134 мм</v>
      </c>
      <c r="O23" s="9">
        <v>50</v>
      </c>
      <c r="P23" s="13" t="s">
        <v>4</v>
      </c>
      <c r="Q23" s="10">
        <v>0</v>
      </c>
      <c r="R23" s="14" t="s">
        <v>437</v>
      </c>
      <c r="S23" s="9">
        <v>0</v>
      </c>
    </row>
    <row r="24" spans="1:19" ht="12.95" customHeight="1" x14ac:dyDescent="0.25">
      <c r="A24" s="9" t="str">
        <f t="shared" si="0"/>
        <v>Коралл,  НКОН 05-08.270 с алюминиевой решеткой</v>
      </c>
      <c r="B24" s="9" t="s">
        <v>431</v>
      </c>
      <c r="C24" s="9" t="s">
        <v>1</v>
      </c>
      <c r="D24" s="12" t="s">
        <v>26</v>
      </c>
      <c r="E24" s="9">
        <v>150</v>
      </c>
      <c r="F24" s="9">
        <v>134</v>
      </c>
      <c r="G24" s="9">
        <v>2700</v>
      </c>
      <c r="H24" s="18">
        <v>2300.6712000000002</v>
      </c>
      <c r="I24" s="18">
        <v>1877.3476992000001</v>
      </c>
      <c r="J24" s="18">
        <v>1474.7302392000001</v>
      </c>
      <c r="K24" s="11" t="str">
        <f t="shared" si="1"/>
        <v>T0</v>
      </c>
      <c r="L24" s="9" t="s">
        <v>3</v>
      </c>
      <c r="M24" s="9" t="str">
        <f>_xlfn.CONCAT(Таблица1[[#This Row],[ADSK_Код изделия'#'#OTHER'#'#]]," ,Л"," ,",Таблица1[[#This Row],[Встроенный термоклапан]])</f>
        <v xml:space="preserve"> НКОН 05-08.270 ,Л ,T0</v>
      </c>
      <c r="N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длина=2700 мм, глубина=134 мм</v>
      </c>
      <c r="O24" s="9">
        <v>50</v>
      </c>
      <c r="P24" s="13" t="s">
        <v>4</v>
      </c>
      <c r="Q24" s="10">
        <v>0</v>
      </c>
      <c r="R24" s="14" t="s">
        <v>437</v>
      </c>
      <c r="S24" s="9">
        <v>0</v>
      </c>
    </row>
    <row r="25" spans="1:19" ht="12.95" customHeight="1" x14ac:dyDescent="0.25">
      <c r="A25" s="9" t="str">
        <f t="shared" si="0"/>
        <v>Коралл,  НКОН 05-08.280 с алюминиевой решеткой</v>
      </c>
      <c r="B25" s="9" t="s">
        <v>431</v>
      </c>
      <c r="C25" s="9" t="s">
        <v>1</v>
      </c>
      <c r="D25" s="12" t="s">
        <v>27</v>
      </c>
      <c r="E25" s="9">
        <v>150</v>
      </c>
      <c r="F25" s="9">
        <v>134</v>
      </c>
      <c r="G25" s="9">
        <v>2800</v>
      </c>
      <c r="H25" s="18">
        <v>2393.4401999999995</v>
      </c>
      <c r="I25" s="18">
        <v>1953.0472031999998</v>
      </c>
      <c r="J25" s="18">
        <v>1534.1951681999999</v>
      </c>
      <c r="K25" s="11" t="str">
        <f t="shared" si="1"/>
        <v>T0</v>
      </c>
      <c r="L25" s="9" t="s">
        <v>3</v>
      </c>
      <c r="M25" s="9" t="str">
        <f>_xlfn.CONCAT(Таблица1[[#This Row],[ADSK_Код изделия'#'#OTHER'#'#]]," ,Л"," ,",Таблица1[[#This Row],[Встроенный термоклапан]])</f>
        <v xml:space="preserve"> НКОН 05-08.280 ,Л ,T0</v>
      </c>
      <c r="N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длина=2800 мм, глубина=134 мм</v>
      </c>
      <c r="O25" s="9">
        <v>50</v>
      </c>
      <c r="P25" s="13" t="s">
        <v>4</v>
      </c>
      <c r="Q25" s="10">
        <v>0</v>
      </c>
      <c r="R25" s="14" t="s">
        <v>437</v>
      </c>
      <c r="S25" s="9">
        <v>0</v>
      </c>
    </row>
    <row r="26" spans="1:19" ht="12.95" customHeight="1" x14ac:dyDescent="0.25">
      <c r="A26" s="9" t="str">
        <f t="shared" si="0"/>
        <v>Коралл,  НКОН 05-08.290 с алюминиевой решеткой</v>
      </c>
      <c r="B26" s="9" t="s">
        <v>431</v>
      </c>
      <c r="C26" s="9" t="s">
        <v>1</v>
      </c>
      <c r="D26" s="12" t="s">
        <v>28</v>
      </c>
      <c r="E26" s="9">
        <v>150</v>
      </c>
      <c r="F26" s="9">
        <v>134</v>
      </c>
      <c r="G26" s="9">
        <v>2900</v>
      </c>
      <c r="H26" s="18">
        <v>2486.2091999999998</v>
      </c>
      <c r="I26" s="18">
        <v>2028.7467071999999</v>
      </c>
      <c r="J26" s="18">
        <v>1593.6600971999999</v>
      </c>
      <c r="K26" s="11" t="str">
        <f t="shared" si="1"/>
        <v>T0</v>
      </c>
      <c r="L26" s="9" t="s">
        <v>3</v>
      </c>
      <c r="M26" s="9" t="str">
        <f>_xlfn.CONCAT(Таблица1[[#This Row],[ADSK_Код изделия'#'#OTHER'#'#]]," ,Л"," ,",Таблица1[[#This Row],[Встроенный термоклапан]])</f>
        <v xml:space="preserve"> НКОН 05-08.290 ,Л ,T0</v>
      </c>
      <c r="N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длина=2900 мм, глубина=134 мм</v>
      </c>
      <c r="O26" s="9">
        <v>50</v>
      </c>
      <c r="P26" s="13" t="s">
        <v>4</v>
      </c>
      <c r="Q26" s="10">
        <v>0</v>
      </c>
      <c r="R26" s="14" t="s">
        <v>437</v>
      </c>
      <c r="S26" s="9">
        <v>0</v>
      </c>
    </row>
    <row r="27" spans="1:19" ht="12.95" customHeight="1" x14ac:dyDescent="0.25">
      <c r="A27" s="9" t="str">
        <f t="shared" si="0"/>
        <v>Коралл,  НКОН 05-08.300 с алюминиевой решеткой</v>
      </c>
      <c r="B27" s="9" t="s">
        <v>431</v>
      </c>
      <c r="C27" s="9" t="s">
        <v>1</v>
      </c>
      <c r="D27" s="12" t="s">
        <v>29</v>
      </c>
      <c r="E27" s="9">
        <v>150</v>
      </c>
      <c r="F27" s="9">
        <v>134</v>
      </c>
      <c r="G27" s="9">
        <v>3000</v>
      </c>
      <c r="H27" s="18">
        <v>2578.9782</v>
      </c>
      <c r="I27" s="18">
        <v>2104.4462112000001</v>
      </c>
      <c r="J27" s="18">
        <v>1653.1250261999999</v>
      </c>
      <c r="K27" s="11" t="str">
        <f t="shared" si="1"/>
        <v>T0</v>
      </c>
      <c r="L27" s="9" t="s">
        <v>3</v>
      </c>
      <c r="M27" s="9" t="str">
        <f>_xlfn.CONCAT(Таблица1[[#This Row],[ADSK_Код изделия'#'#OTHER'#'#]]," ,Л"," ,",Таблица1[[#This Row],[Встроенный термоклапан]])</f>
        <v xml:space="preserve"> НКОН 05-08.300 ,Л ,T0</v>
      </c>
      <c r="N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длина=3000 мм, глубина=134 мм</v>
      </c>
      <c r="O27" s="9">
        <v>50</v>
      </c>
      <c r="P27" s="13" t="s">
        <v>4</v>
      </c>
      <c r="Q27" s="10">
        <v>0</v>
      </c>
      <c r="R27" s="14" t="s">
        <v>437</v>
      </c>
      <c r="S27" s="9">
        <v>0</v>
      </c>
    </row>
    <row r="28" spans="1:19" ht="12.95" customHeight="1" x14ac:dyDescent="0.25">
      <c r="A28" s="9" t="str">
        <f t="shared" si="0"/>
        <v>Коралл,  НКОН 05-10.50 с алюминиевой решеткой</v>
      </c>
      <c r="B28" s="9" t="s">
        <v>431</v>
      </c>
      <c r="C28" s="9" t="s">
        <v>1</v>
      </c>
      <c r="D28" s="12" t="s">
        <v>108</v>
      </c>
      <c r="E28" s="9">
        <v>200</v>
      </c>
      <c r="F28" s="9">
        <v>134</v>
      </c>
      <c r="G28" s="9">
        <v>500</v>
      </c>
      <c r="H28" s="18">
        <v>305.59199999999998</v>
      </c>
      <c r="I28" s="18">
        <v>249.36307199999996</v>
      </c>
      <c r="J28" s="18">
        <v>195.88447199999999</v>
      </c>
      <c r="K28" s="11" t="str">
        <f t="shared" si="1"/>
        <v>T0</v>
      </c>
      <c r="L28" s="9" t="s">
        <v>3</v>
      </c>
      <c r="M28" s="9" t="str">
        <f>_xlfn.CONCAT(Таблица1[[#This Row],[ADSK_Код изделия'#'#OTHER'#'#]]," ,Л"," ,",Таблица1[[#This Row],[Встроенный термоклапан]])</f>
        <v xml:space="preserve"> НКОН 05-10.50 ,Л ,T0</v>
      </c>
      <c r="N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длина=500 мм, глубина=134 мм</v>
      </c>
      <c r="O28" s="9">
        <v>50</v>
      </c>
      <c r="P28" s="13" t="s">
        <v>4</v>
      </c>
      <c r="Q28" s="10">
        <v>0</v>
      </c>
      <c r="R28" s="14" t="s">
        <v>437</v>
      </c>
      <c r="S28" s="9">
        <v>0</v>
      </c>
    </row>
    <row r="29" spans="1:19" ht="12.95" customHeight="1" x14ac:dyDescent="0.25">
      <c r="A29" s="9" t="str">
        <f t="shared" si="0"/>
        <v>Коралл,  НКОН 05-10.60 с алюминиевой решеткой</v>
      </c>
      <c r="B29" s="9" t="s">
        <v>431</v>
      </c>
      <c r="C29" s="9" t="s">
        <v>1</v>
      </c>
      <c r="D29" s="12" t="s">
        <v>109</v>
      </c>
      <c r="E29" s="9">
        <v>200</v>
      </c>
      <c r="F29" s="9">
        <v>134</v>
      </c>
      <c r="G29" s="9">
        <v>600</v>
      </c>
      <c r="H29" s="18">
        <v>414.73199999999997</v>
      </c>
      <c r="I29" s="18">
        <v>338.421312</v>
      </c>
      <c r="J29" s="18">
        <v>265.84321199999999</v>
      </c>
      <c r="K29" s="11" t="str">
        <f t="shared" si="1"/>
        <v>T0</v>
      </c>
      <c r="L29" s="9" t="s">
        <v>3</v>
      </c>
      <c r="M29" s="9" t="str">
        <f>_xlfn.CONCAT(Таблица1[[#This Row],[ADSK_Код изделия'#'#OTHER'#'#]]," ,Л"," ,",Таблица1[[#This Row],[Встроенный термоклапан]])</f>
        <v xml:space="preserve"> НКОН 05-10.60 ,Л ,T0</v>
      </c>
      <c r="N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длина=600 мм, глубина=134 мм</v>
      </c>
      <c r="O29" s="9">
        <v>50</v>
      </c>
      <c r="P29" s="13" t="s">
        <v>4</v>
      </c>
      <c r="Q29" s="10">
        <v>0</v>
      </c>
      <c r="R29" s="14" t="s">
        <v>437</v>
      </c>
      <c r="S29" s="9">
        <v>0</v>
      </c>
    </row>
    <row r="30" spans="1:19" ht="12.95" customHeight="1" x14ac:dyDescent="0.25">
      <c r="A30" s="9" t="str">
        <f t="shared" si="0"/>
        <v>Коралл,  НКОН 05-10.70 с алюминиевой решеткой</v>
      </c>
      <c r="B30" s="9" t="s">
        <v>431</v>
      </c>
      <c r="C30" s="9" t="s">
        <v>1</v>
      </c>
      <c r="D30" s="12" t="s">
        <v>110</v>
      </c>
      <c r="E30" s="9">
        <v>200</v>
      </c>
      <c r="F30" s="9">
        <v>134</v>
      </c>
      <c r="G30" s="9">
        <v>700</v>
      </c>
      <c r="H30" s="18">
        <v>523.87199999999984</v>
      </c>
      <c r="I30" s="18">
        <v>427.4795519999999</v>
      </c>
      <c r="J30" s="18">
        <v>335.80195199999997</v>
      </c>
      <c r="K30" s="11" t="str">
        <f t="shared" si="1"/>
        <v>T0</v>
      </c>
      <c r="L30" s="9" t="s">
        <v>3</v>
      </c>
      <c r="M30" s="9" t="str">
        <f>_xlfn.CONCAT(Таблица1[[#This Row],[ADSK_Код изделия'#'#OTHER'#'#]]," ,Л"," ,",Таблица1[[#This Row],[Встроенный термоклапан]])</f>
        <v xml:space="preserve"> НКОН 05-10.70 ,Л ,T0</v>
      </c>
      <c r="N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длина=700 мм, глубина=134 мм</v>
      </c>
      <c r="O30" s="9">
        <v>50</v>
      </c>
      <c r="P30" s="13" t="s">
        <v>4</v>
      </c>
      <c r="Q30" s="10">
        <v>0</v>
      </c>
      <c r="R30" s="14" t="s">
        <v>437</v>
      </c>
      <c r="S30" s="9">
        <v>0</v>
      </c>
    </row>
    <row r="31" spans="1:19" ht="12.95" customHeight="1" x14ac:dyDescent="0.25">
      <c r="A31" s="9" t="str">
        <f t="shared" si="0"/>
        <v>Коралл,  НКОН 05-10.80 с алюминиевой решеткой</v>
      </c>
      <c r="B31" s="9" t="s">
        <v>431</v>
      </c>
      <c r="C31" s="9" t="s">
        <v>1</v>
      </c>
      <c r="D31" s="12" t="s">
        <v>111</v>
      </c>
      <c r="E31" s="9">
        <v>200</v>
      </c>
      <c r="F31" s="9">
        <v>134</v>
      </c>
      <c r="G31" s="9">
        <v>800</v>
      </c>
      <c r="H31" s="18">
        <v>633.01200000000006</v>
      </c>
      <c r="I31" s="18">
        <v>516.53779199999997</v>
      </c>
      <c r="J31" s="18">
        <v>405.76069200000001</v>
      </c>
      <c r="K31" s="11" t="str">
        <f t="shared" si="1"/>
        <v>T0</v>
      </c>
      <c r="L31" s="9" t="s">
        <v>3</v>
      </c>
      <c r="M31" s="9" t="str">
        <f>_xlfn.CONCAT(Таблица1[[#This Row],[ADSK_Код изделия'#'#OTHER'#'#]]," ,Л"," ,",Таблица1[[#This Row],[Встроенный термоклапан]])</f>
        <v xml:space="preserve"> НКОН 05-10.80 ,Л ,T0</v>
      </c>
      <c r="N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длина=800 мм, глубина=134 мм</v>
      </c>
      <c r="O31" s="9">
        <v>50</v>
      </c>
      <c r="P31" s="13" t="s">
        <v>4</v>
      </c>
      <c r="Q31" s="10">
        <v>0</v>
      </c>
      <c r="R31" s="14" t="s">
        <v>437</v>
      </c>
      <c r="S31" s="9">
        <v>0</v>
      </c>
    </row>
    <row r="32" spans="1:19" ht="12.95" customHeight="1" x14ac:dyDescent="0.25">
      <c r="A32" s="9" t="str">
        <f t="shared" si="0"/>
        <v>Коралл,  НКОН 05-10.90 с алюминиевой решеткой</v>
      </c>
      <c r="B32" s="9" t="s">
        <v>431</v>
      </c>
      <c r="C32" s="9" t="s">
        <v>1</v>
      </c>
      <c r="D32" s="12" t="s">
        <v>112</v>
      </c>
      <c r="E32" s="9">
        <v>200</v>
      </c>
      <c r="F32" s="9">
        <v>134</v>
      </c>
      <c r="G32" s="9">
        <v>900</v>
      </c>
      <c r="H32" s="18">
        <v>742.15200000000004</v>
      </c>
      <c r="I32" s="18">
        <v>605.59603200000004</v>
      </c>
      <c r="J32" s="18">
        <v>475.71943200000004</v>
      </c>
      <c r="K32" s="11" t="str">
        <f t="shared" si="1"/>
        <v>T0</v>
      </c>
      <c r="L32" s="9" t="s">
        <v>3</v>
      </c>
      <c r="M32" s="9" t="str">
        <f>_xlfn.CONCAT(Таблица1[[#This Row],[ADSK_Код изделия'#'#OTHER'#'#]]," ,Л"," ,",Таблица1[[#This Row],[Встроенный термоклапан]])</f>
        <v xml:space="preserve"> НКОН 05-10.90 ,Л ,T0</v>
      </c>
      <c r="N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длина=900 мм, глубина=134 мм</v>
      </c>
      <c r="O32" s="9">
        <v>50</v>
      </c>
      <c r="P32" s="13" t="s">
        <v>4</v>
      </c>
      <c r="Q32" s="10">
        <v>0</v>
      </c>
      <c r="R32" s="14" t="s">
        <v>437</v>
      </c>
      <c r="S32" s="9">
        <v>0</v>
      </c>
    </row>
    <row r="33" spans="1:19" ht="12.95" customHeight="1" x14ac:dyDescent="0.25">
      <c r="A33" s="9" t="str">
        <f t="shared" si="0"/>
        <v>Коралл,  НКОН 05-10.100 с алюминиевой решеткой</v>
      </c>
      <c r="B33" s="9" t="s">
        <v>431</v>
      </c>
      <c r="C33" s="9" t="s">
        <v>1</v>
      </c>
      <c r="D33" s="12" t="s">
        <v>113</v>
      </c>
      <c r="E33" s="9">
        <v>200</v>
      </c>
      <c r="F33" s="9">
        <v>134</v>
      </c>
      <c r="G33" s="9">
        <v>1000</v>
      </c>
      <c r="H33" s="18">
        <v>851.29200000000003</v>
      </c>
      <c r="I33" s="18">
        <v>694.65427199999999</v>
      </c>
      <c r="J33" s="18">
        <v>545.67817200000002</v>
      </c>
      <c r="K33" s="11" t="str">
        <f t="shared" si="1"/>
        <v>T0</v>
      </c>
      <c r="L33" s="9" t="s">
        <v>3</v>
      </c>
      <c r="M33" s="9" t="str">
        <f>_xlfn.CONCAT(Таблица1[[#This Row],[ADSK_Код изделия'#'#OTHER'#'#]]," ,Л"," ,",Таблица1[[#This Row],[Встроенный термоклапан]])</f>
        <v xml:space="preserve"> НКОН 05-10.100 ,Л ,T0</v>
      </c>
      <c r="N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длина=1000 мм, глубина=134 мм</v>
      </c>
      <c r="O33" s="9">
        <v>50</v>
      </c>
      <c r="P33" s="13" t="s">
        <v>4</v>
      </c>
      <c r="Q33" s="10">
        <v>0</v>
      </c>
      <c r="R33" s="14" t="s">
        <v>437</v>
      </c>
      <c r="S33" s="9">
        <v>0</v>
      </c>
    </row>
    <row r="34" spans="1:19" ht="12.95" customHeight="1" x14ac:dyDescent="0.25">
      <c r="A34" s="9" t="str">
        <f t="shared" si="0"/>
        <v>Коралл,  НКОН 05-10.110 с алюминиевой решеткой</v>
      </c>
      <c r="B34" s="9" t="s">
        <v>431</v>
      </c>
      <c r="C34" s="9" t="s">
        <v>1</v>
      </c>
      <c r="D34" s="12" t="s">
        <v>114</v>
      </c>
      <c r="E34" s="9">
        <v>200</v>
      </c>
      <c r="F34" s="9">
        <v>134</v>
      </c>
      <c r="G34" s="9">
        <v>1100</v>
      </c>
      <c r="H34" s="18">
        <v>960.4319999999999</v>
      </c>
      <c r="I34" s="18">
        <v>783.71251199999995</v>
      </c>
      <c r="J34" s="18">
        <v>615.63691200000005</v>
      </c>
      <c r="K34" s="11" t="str">
        <f t="shared" si="1"/>
        <v>T0</v>
      </c>
      <c r="L34" s="9" t="s">
        <v>3</v>
      </c>
      <c r="M34" s="9" t="str">
        <f>_xlfn.CONCAT(Таблица1[[#This Row],[ADSK_Код изделия'#'#OTHER'#'#]]," ,Л"," ,",Таблица1[[#This Row],[Встроенный термоклапан]])</f>
        <v xml:space="preserve"> НКОН 05-10.110 ,Л ,T0</v>
      </c>
      <c r="N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длина=1100 мм, глубина=134 мм</v>
      </c>
      <c r="O34" s="9">
        <v>50</v>
      </c>
      <c r="P34" s="13" t="s">
        <v>4</v>
      </c>
      <c r="Q34" s="10">
        <v>0</v>
      </c>
      <c r="R34" s="14" t="s">
        <v>437</v>
      </c>
      <c r="S34" s="9">
        <v>0</v>
      </c>
    </row>
    <row r="35" spans="1:19" ht="12.95" customHeight="1" x14ac:dyDescent="0.25">
      <c r="A35" s="9" t="str">
        <f t="shared" si="0"/>
        <v>Коралл,  НКОН 05-10.120 с алюминиевой решеткой</v>
      </c>
      <c r="B35" s="9" t="s">
        <v>431</v>
      </c>
      <c r="C35" s="9" t="s">
        <v>1</v>
      </c>
      <c r="D35" s="12" t="s">
        <v>115</v>
      </c>
      <c r="E35" s="9">
        <v>200</v>
      </c>
      <c r="F35" s="9">
        <v>134</v>
      </c>
      <c r="G35" s="9">
        <v>1200</v>
      </c>
      <c r="H35" s="18">
        <v>1069.5719999999999</v>
      </c>
      <c r="I35" s="18">
        <v>872.7707519999999</v>
      </c>
      <c r="J35" s="18">
        <v>685.59565199999997</v>
      </c>
      <c r="K35" s="11" t="str">
        <f t="shared" si="1"/>
        <v>T0</v>
      </c>
      <c r="L35" s="9" t="s">
        <v>3</v>
      </c>
      <c r="M35" s="9" t="str">
        <f>_xlfn.CONCAT(Таблица1[[#This Row],[ADSK_Код изделия'#'#OTHER'#'#]]," ,Л"," ,",Таблица1[[#This Row],[Встроенный термоклапан]])</f>
        <v xml:space="preserve"> НКОН 05-10.120 ,Л ,T0</v>
      </c>
      <c r="N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длина=1200 мм, глубина=134 мм</v>
      </c>
      <c r="O35" s="9">
        <v>50</v>
      </c>
      <c r="P35" s="13" t="s">
        <v>4</v>
      </c>
      <c r="Q35" s="10">
        <v>0</v>
      </c>
      <c r="R35" s="14" t="s">
        <v>437</v>
      </c>
      <c r="S35" s="9">
        <v>0</v>
      </c>
    </row>
    <row r="36" spans="1:19" ht="12.95" customHeight="1" x14ac:dyDescent="0.25">
      <c r="A36" s="9" t="str">
        <f t="shared" si="0"/>
        <v>Коралл,  НКОН 05-10.130 с алюминиевой решеткой</v>
      </c>
      <c r="B36" s="9" t="s">
        <v>431</v>
      </c>
      <c r="C36" s="9" t="s">
        <v>1</v>
      </c>
      <c r="D36" s="12" t="s">
        <v>116</v>
      </c>
      <c r="E36" s="9">
        <v>200</v>
      </c>
      <c r="F36" s="9">
        <v>134</v>
      </c>
      <c r="G36" s="9">
        <v>1300</v>
      </c>
      <c r="H36" s="18">
        <v>1178.712</v>
      </c>
      <c r="I36" s="18">
        <v>961.82899199999997</v>
      </c>
      <c r="J36" s="18">
        <v>755.55439200000001</v>
      </c>
      <c r="K36" s="11" t="str">
        <f t="shared" si="1"/>
        <v>T0</v>
      </c>
      <c r="L36" s="9" t="s">
        <v>3</v>
      </c>
      <c r="M36" s="9" t="str">
        <f>_xlfn.CONCAT(Таблица1[[#This Row],[ADSK_Код изделия'#'#OTHER'#'#]]," ,Л"," ,",Таблица1[[#This Row],[Встроенный термоклапан]])</f>
        <v xml:space="preserve"> НКОН 05-10.130 ,Л ,T0</v>
      </c>
      <c r="N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длина=1300 мм, глубина=134 мм</v>
      </c>
      <c r="O36" s="9">
        <v>50</v>
      </c>
      <c r="P36" s="13" t="s">
        <v>4</v>
      </c>
      <c r="Q36" s="10">
        <v>0</v>
      </c>
      <c r="R36" s="14" t="s">
        <v>437</v>
      </c>
      <c r="S36" s="9">
        <v>0</v>
      </c>
    </row>
    <row r="37" spans="1:19" ht="12.95" customHeight="1" x14ac:dyDescent="0.25">
      <c r="A37" s="9" t="str">
        <f t="shared" si="0"/>
        <v>Коралл,  НКОН 05-10.140 с алюминиевой решеткой</v>
      </c>
      <c r="B37" s="9" t="s">
        <v>431</v>
      </c>
      <c r="C37" s="9" t="s">
        <v>1</v>
      </c>
      <c r="D37" s="12" t="s">
        <v>117</v>
      </c>
      <c r="E37" s="9">
        <v>200</v>
      </c>
      <c r="F37" s="9">
        <v>134</v>
      </c>
      <c r="G37" s="9">
        <v>1400</v>
      </c>
      <c r="H37" s="18">
        <v>1287.8520000000001</v>
      </c>
      <c r="I37" s="18">
        <v>1050.887232</v>
      </c>
      <c r="J37" s="18">
        <v>825.51313199999993</v>
      </c>
      <c r="K37" s="11" t="str">
        <f t="shared" si="1"/>
        <v>T0</v>
      </c>
      <c r="L37" s="9" t="s">
        <v>3</v>
      </c>
      <c r="M37" s="9" t="str">
        <f>_xlfn.CONCAT(Таблица1[[#This Row],[ADSK_Код изделия'#'#OTHER'#'#]]," ,Л"," ,",Таблица1[[#This Row],[Встроенный термоклапан]])</f>
        <v xml:space="preserve"> НКОН 05-10.140 ,Л ,T0</v>
      </c>
      <c r="N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длина=1400 мм, глубина=134 мм</v>
      </c>
      <c r="O37" s="9">
        <v>50</v>
      </c>
      <c r="P37" s="13" t="s">
        <v>4</v>
      </c>
      <c r="Q37" s="10">
        <v>0</v>
      </c>
      <c r="R37" s="14" t="s">
        <v>437</v>
      </c>
      <c r="S37" s="9">
        <v>0</v>
      </c>
    </row>
    <row r="38" spans="1:19" ht="12.95" customHeight="1" x14ac:dyDescent="0.25">
      <c r="A38" s="9" t="str">
        <f t="shared" si="0"/>
        <v>Коралл,  НКОН 05-10.150 с алюминиевой решеткой</v>
      </c>
      <c r="B38" s="9" t="s">
        <v>431</v>
      </c>
      <c r="C38" s="9" t="s">
        <v>1</v>
      </c>
      <c r="D38" s="12" t="s">
        <v>421</v>
      </c>
      <c r="E38" s="9">
        <v>200</v>
      </c>
      <c r="F38" s="9">
        <v>134</v>
      </c>
      <c r="G38" s="9">
        <v>1500</v>
      </c>
      <c r="H38" s="18">
        <v>1396.992</v>
      </c>
      <c r="I38" s="18">
        <v>1139.9454719999999</v>
      </c>
      <c r="J38" s="18">
        <v>895.47187199999996</v>
      </c>
      <c r="K38" s="11" t="str">
        <f t="shared" si="1"/>
        <v>T0</v>
      </c>
      <c r="L38" s="9" t="s">
        <v>3</v>
      </c>
      <c r="M38" s="9" t="str">
        <f>_xlfn.CONCAT(Таблица1[[#This Row],[ADSK_Код изделия'#'#OTHER'#'#]]," ,Л"," ,",Таблица1[[#This Row],[Встроенный термоклапан]])</f>
        <v xml:space="preserve"> НКОН 05-10.150 ,Л ,T0</v>
      </c>
      <c r="N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длина=1500 мм, глубина=134 мм</v>
      </c>
      <c r="O38" s="9">
        <v>50</v>
      </c>
      <c r="P38" s="13" t="s">
        <v>4</v>
      </c>
      <c r="Q38" s="10">
        <v>0</v>
      </c>
      <c r="R38" s="14" t="s">
        <v>437</v>
      </c>
      <c r="S38" s="9">
        <v>0</v>
      </c>
    </row>
    <row r="39" spans="1:19" ht="12.95" customHeight="1" x14ac:dyDescent="0.25">
      <c r="A39" s="9" t="str">
        <f t="shared" si="0"/>
        <v>Коралл,  НКОН 05-10.160 с алюминиевой решеткой</v>
      </c>
      <c r="B39" s="9" t="s">
        <v>431</v>
      </c>
      <c r="C39" s="9" t="s">
        <v>1</v>
      </c>
      <c r="D39" s="12" t="s">
        <v>119</v>
      </c>
      <c r="E39" s="9">
        <v>200</v>
      </c>
      <c r="F39" s="9">
        <v>134</v>
      </c>
      <c r="G39" s="9">
        <v>1600</v>
      </c>
      <c r="H39" s="18">
        <v>1506.1319999999998</v>
      </c>
      <c r="I39" s="18">
        <v>1229.0037119999997</v>
      </c>
      <c r="J39" s="18">
        <v>965.43061199999988</v>
      </c>
      <c r="K39" s="11" t="str">
        <f t="shared" si="1"/>
        <v>T0</v>
      </c>
      <c r="L39" s="9" t="s">
        <v>3</v>
      </c>
      <c r="M39" s="9" t="str">
        <f>_xlfn.CONCAT(Таблица1[[#This Row],[ADSK_Код изделия'#'#OTHER'#'#]]," ,Л"," ,",Таблица1[[#This Row],[Встроенный термоклапан]])</f>
        <v xml:space="preserve"> НКОН 05-10.160 ,Л ,T0</v>
      </c>
      <c r="N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длина=1600 мм, глубина=134 мм</v>
      </c>
      <c r="O39" s="9">
        <v>50</v>
      </c>
      <c r="P39" s="13" t="s">
        <v>4</v>
      </c>
      <c r="Q39" s="10">
        <v>0</v>
      </c>
      <c r="R39" s="14" t="s">
        <v>437</v>
      </c>
      <c r="S39" s="9">
        <v>0</v>
      </c>
    </row>
    <row r="40" spans="1:19" ht="12.95" customHeight="1" x14ac:dyDescent="0.25">
      <c r="A40" s="9" t="str">
        <f t="shared" si="0"/>
        <v>Коралл,  НКОН 05-10.170 с алюминиевой решеткой</v>
      </c>
      <c r="B40" s="9" t="s">
        <v>431</v>
      </c>
      <c r="C40" s="9" t="s">
        <v>1</v>
      </c>
      <c r="D40" s="12" t="s">
        <v>120</v>
      </c>
      <c r="E40" s="9">
        <v>200</v>
      </c>
      <c r="F40" s="9">
        <v>134</v>
      </c>
      <c r="G40" s="9">
        <v>1700</v>
      </c>
      <c r="H40" s="18">
        <v>1615.2719999999997</v>
      </c>
      <c r="I40" s="18">
        <v>1318.0619519999998</v>
      </c>
      <c r="J40" s="18">
        <v>1035.3893519999999</v>
      </c>
      <c r="K40" s="11" t="str">
        <f t="shared" si="1"/>
        <v>T0</v>
      </c>
      <c r="L40" s="9" t="s">
        <v>3</v>
      </c>
      <c r="M40" s="9" t="str">
        <f>_xlfn.CONCAT(Таблица1[[#This Row],[ADSK_Код изделия'#'#OTHER'#'#]]," ,Л"," ,",Таблица1[[#This Row],[Встроенный термоклапан]])</f>
        <v xml:space="preserve"> НКОН 05-10.170 ,Л ,T0</v>
      </c>
      <c r="N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длина=1700 мм, глубина=134 мм</v>
      </c>
      <c r="O40" s="9">
        <v>50</v>
      </c>
      <c r="P40" s="13" t="s">
        <v>4</v>
      </c>
      <c r="Q40" s="10">
        <v>0</v>
      </c>
      <c r="R40" s="14" t="s">
        <v>437</v>
      </c>
      <c r="S40" s="9">
        <v>0</v>
      </c>
    </row>
    <row r="41" spans="1:19" ht="12.95" customHeight="1" x14ac:dyDescent="0.25">
      <c r="A41" s="9" t="str">
        <f t="shared" si="0"/>
        <v>Коралл,  НКОН 05-10.180 с алюминиевой решеткой</v>
      </c>
      <c r="B41" s="9" t="s">
        <v>431</v>
      </c>
      <c r="C41" s="9" t="s">
        <v>1</v>
      </c>
      <c r="D41" s="12" t="s">
        <v>121</v>
      </c>
      <c r="E41" s="9">
        <v>200</v>
      </c>
      <c r="F41" s="9">
        <v>134</v>
      </c>
      <c r="G41" s="9">
        <v>1800</v>
      </c>
      <c r="H41" s="18">
        <v>1724.4119999999998</v>
      </c>
      <c r="I41" s="18">
        <v>1407.1201919999999</v>
      </c>
      <c r="J41" s="18">
        <v>1105.3480919999997</v>
      </c>
      <c r="K41" s="11" t="str">
        <f t="shared" si="1"/>
        <v>T0</v>
      </c>
      <c r="L41" s="9" t="s">
        <v>3</v>
      </c>
      <c r="M41" s="9" t="str">
        <f>_xlfn.CONCAT(Таблица1[[#This Row],[ADSK_Код изделия'#'#OTHER'#'#]]," ,Л"," ,",Таблица1[[#This Row],[Встроенный термоклапан]])</f>
        <v xml:space="preserve"> НКОН 05-10.180 ,Л ,T0</v>
      </c>
      <c r="N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длина=1800 мм, глубина=134 мм</v>
      </c>
      <c r="O41" s="9">
        <v>50</v>
      </c>
      <c r="P41" s="13" t="s">
        <v>4</v>
      </c>
      <c r="Q41" s="10">
        <v>0</v>
      </c>
      <c r="R41" s="14" t="s">
        <v>437</v>
      </c>
      <c r="S41" s="9">
        <v>0</v>
      </c>
    </row>
    <row r="42" spans="1:19" ht="12.95" customHeight="1" x14ac:dyDescent="0.25">
      <c r="A42" s="9" t="str">
        <f t="shared" si="0"/>
        <v>Коралл,  НКОН 05-10.190 с алюминиевой решеткой</v>
      </c>
      <c r="B42" s="9" t="s">
        <v>431</v>
      </c>
      <c r="C42" s="9" t="s">
        <v>1</v>
      </c>
      <c r="D42" s="12" t="s">
        <v>122</v>
      </c>
      <c r="E42" s="9">
        <v>200</v>
      </c>
      <c r="F42" s="9">
        <v>134</v>
      </c>
      <c r="G42" s="9">
        <v>1900</v>
      </c>
      <c r="H42" s="18">
        <v>1833.5520000000001</v>
      </c>
      <c r="I42" s="18">
        <v>1496.1784319999999</v>
      </c>
      <c r="J42" s="18">
        <v>1175.306832</v>
      </c>
      <c r="K42" s="11" t="str">
        <f t="shared" si="1"/>
        <v>T0</v>
      </c>
      <c r="L42" s="9" t="s">
        <v>3</v>
      </c>
      <c r="M42" s="9" t="str">
        <f>_xlfn.CONCAT(Таблица1[[#This Row],[ADSK_Код изделия'#'#OTHER'#'#]]," ,Л"," ,",Таблица1[[#This Row],[Встроенный термоклапан]])</f>
        <v xml:space="preserve"> НКОН 05-10.190 ,Л ,T0</v>
      </c>
      <c r="N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длина=1900 мм, глубина=134 мм</v>
      </c>
      <c r="O42" s="9">
        <v>50</v>
      </c>
      <c r="P42" s="13" t="s">
        <v>4</v>
      </c>
      <c r="Q42" s="10">
        <v>0</v>
      </c>
      <c r="R42" s="14" t="s">
        <v>437</v>
      </c>
      <c r="S42" s="9">
        <v>0</v>
      </c>
    </row>
    <row r="43" spans="1:19" ht="12.95" customHeight="1" x14ac:dyDescent="0.25">
      <c r="A43" s="9" t="str">
        <f t="shared" si="0"/>
        <v>Коралл,  НКОН 05-10.200 с алюминиевой решеткой</v>
      </c>
      <c r="B43" s="9" t="s">
        <v>431</v>
      </c>
      <c r="C43" s="9" t="s">
        <v>1</v>
      </c>
      <c r="D43" s="12" t="s">
        <v>118</v>
      </c>
      <c r="E43" s="9">
        <v>200</v>
      </c>
      <c r="F43" s="9">
        <v>134</v>
      </c>
      <c r="G43" s="9">
        <v>2000</v>
      </c>
      <c r="H43" s="18">
        <v>1942.692</v>
      </c>
      <c r="I43" s="18">
        <v>1585.236672</v>
      </c>
      <c r="J43" s="18">
        <v>1245.265572</v>
      </c>
      <c r="K43" s="11" t="str">
        <f t="shared" si="1"/>
        <v>T0</v>
      </c>
      <c r="L43" s="9" t="s">
        <v>3</v>
      </c>
      <c r="M43" s="9" t="str">
        <f>_xlfn.CONCAT(Таблица1[[#This Row],[ADSK_Код изделия'#'#OTHER'#'#]]," ,Л"," ,",Таблица1[[#This Row],[Встроенный термоклапан]])</f>
        <v xml:space="preserve"> НКОН 05-10.200 ,Л ,T0</v>
      </c>
      <c r="N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длина=2000 мм, глубина=134 мм</v>
      </c>
      <c r="O43" s="9">
        <v>50</v>
      </c>
      <c r="P43" s="13" t="s">
        <v>4</v>
      </c>
      <c r="Q43" s="10">
        <v>0</v>
      </c>
      <c r="R43" s="14" t="s">
        <v>437</v>
      </c>
      <c r="S43" s="9">
        <v>0</v>
      </c>
    </row>
    <row r="44" spans="1:19" ht="12.95" customHeight="1" x14ac:dyDescent="0.25">
      <c r="A44" s="9" t="str">
        <f t="shared" si="0"/>
        <v>Коралл,  НКОН 05-10.210 с алюминиевой решеткой</v>
      </c>
      <c r="B44" s="9" t="s">
        <v>431</v>
      </c>
      <c r="C44" s="9" t="s">
        <v>1</v>
      </c>
      <c r="D44" s="12" t="s">
        <v>123</v>
      </c>
      <c r="E44" s="9">
        <v>200</v>
      </c>
      <c r="F44" s="9">
        <v>134</v>
      </c>
      <c r="G44" s="9">
        <v>2100</v>
      </c>
      <c r="H44" s="18">
        <v>2051.8319999999999</v>
      </c>
      <c r="I44" s="18">
        <v>1674.2949119999998</v>
      </c>
      <c r="J44" s="18">
        <v>1315.2243120000001</v>
      </c>
      <c r="K44" s="11" t="str">
        <f t="shared" si="1"/>
        <v>T0</v>
      </c>
      <c r="L44" s="9" t="s">
        <v>3</v>
      </c>
      <c r="M44" s="9" t="str">
        <f>_xlfn.CONCAT(Таблица1[[#This Row],[ADSK_Код изделия'#'#OTHER'#'#]]," ,Л"," ,",Таблица1[[#This Row],[Встроенный термоклапан]])</f>
        <v xml:space="preserve"> НКОН 05-10.210 ,Л ,T0</v>
      </c>
      <c r="N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длина=2100 мм, глубина=134 мм</v>
      </c>
      <c r="O44" s="9">
        <v>50</v>
      </c>
      <c r="P44" s="13" t="s">
        <v>4</v>
      </c>
      <c r="Q44" s="10">
        <v>0</v>
      </c>
      <c r="R44" s="14" t="s">
        <v>437</v>
      </c>
      <c r="S44" s="9">
        <v>0</v>
      </c>
    </row>
    <row r="45" spans="1:19" ht="12.95" customHeight="1" x14ac:dyDescent="0.25">
      <c r="A45" s="9" t="str">
        <f t="shared" si="0"/>
        <v>Коралл,  НКОН 05-10.220 с алюминиевой решеткой</v>
      </c>
      <c r="B45" s="9" t="s">
        <v>431</v>
      </c>
      <c r="C45" s="9" t="s">
        <v>1</v>
      </c>
      <c r="D45" s="12" t="s">
        <v>124</v>
      </c>
      <c r="E45" s="9">
        <v>200</v>
      </c>
      <c r="F45" s="9">
        <v>134</v>
      </c>
      <c r="G45" s="9">
        <v>2200</v>
      </c>
      <c r="H45" s="18">
        <v>2160.9719999999998</v>
      </c>
      <c r="I45" s="18">
        <v>1763.3531519999997</v>
      </c>
      <c r="J45" s="18">
        <v>1385.1830519999999</v>
      </c>
      <c r="K45" s="11" t="str">
        <f t="shared" si="1"/>
        <v>T0</v>
      </c>
      <c r="L45" s="9" t="s">
        <v>3</v>
      </c>
      <c r="M45" s="9" t="str">
        <f>_xlfn.CONCAT(Таблица1[[#This Row],[ADSK_Код изделия'#'#OTHER'#'#]]," ,Л"," ,",Таблица1[[#This Row],[Встроенный термоклапан]])</f>
        <v xml:space="preserve"> НКОН 05-10.220 ,Л ,T0</v>
      </c>
      <c r="N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длина=2200 мм, глубина=134 мм</v>
      </c>
      <c r="O45" s="9">
        <v>50</v>
      </c>
      <c r="P45" s="13" t="s">
        <v>4</v>
      </c>
      <c r="Q45" s="10">
        <v>0</v>
      </c>
      <c r="R45" s="14" t="s">
        <v>437</v>
      </c>
      <c r="S45" s="9">
        <v>0</v>
      </c>
    </row>
    <row r="46" spans="1:19" ht="12.95" customHeight="1" x14ac:dyDescent="0.25">
      <c r="A46" s="9" t="str">
        <f t="shared" si="0"/>
        <v>Коралл,  НКОН 05-10.230 с алюминиевой решеткой</v>
      </c>
      <c r="B46" s="9" t="s">
        <v>431</v>
      </c>
      <c r="C46" s="9" t="s">
        <v>1</v>
      </c>
      <c r="D46" s="12" t="s">
        <v>125</v>
      </c>
      <c r="E46" s="9">
        <v>200</v>
      </c>
      <c r="F46" s="9">
        <v>134</v>
      </c>
      <c r="G46" s="9">
        <v>2300</v>
      </c>
      <c r="H46" s="18">
        <v>2270.1120000000001</v>
      </c>
      <c r="I46" s="18">
        <v>1852.411392</v>
      </c>
      <c r="J46" s="18">
        <v>1455.1417920000001</v>
      </c>
      <c r="K46" s="11" t="str">
        <f t="shared" si="1"/>
        <v>T0</v>
      </c>
      <c r="L46" s="9" t="s">
        <v>3</v>
      </c>
      <c r="M46" s="9" t="str">
        <f>_xlfn.CONCAT(Таблица1[[#This Row],[ADSK_Код изделия'#'#OTHER'#'#]]," ,Л"," ,",Таблица1[[#This Row],[Встроенный термоклапан]])</f>
        <v xml:space="preserve"> НКОН 05-10.230 ,Л ,T0</v>
      </c>
      <c r="N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длина=2300 мм, глубина=134 мм</v>
      </c>
      <c r="O46" s="9">
        <v>50</v>
      </c>
      <c r="P46" s="13" t="s">
        <v>4</v>
      </c>
      <c r="Q46" s="10">
        <v>0</v>
      </c>
      <c r="R46" s="14" t="s">
        <v>437</v>
      </c>
      <c r="S46" s="9">
        <v>0</v>
      </c>
    </row>
    <row r="47" spans="1:19" ht="12.95" customHeight="1" x14ac:dyDescent="0.25">
      <c r="A47" s="9" t="str">
        <f t="shared" si="0"/>
        <v>Коралл,  НКОН 05-10.240 с алюминиевой решеткой</v>
      </c>
      <c r="B47" s="9" t="s">
        <v>431</v>
      </c>
      <c r="C47" s="9" t="s">
        <v>1</v>
      </c>
      <c r="D47" s="12" t="s">
        <v>126</v>
      </c>
      <c r="E47" s="9">
        <v>200</v>
      </c>
      <c r="F47" s="9">
        <v>134</v>
      </c>
      <c r="G47" s="9">
        <v>2400</v>
      </c>
      <c r="H47" s="18">
        <v>2379.2519999999995</v>
      </c>
      <c r="I47" s="18">
        <v>1941.4696319999996</v>
      </c>
      <c r="J47" s="18">
        <v>1525.1005319999997</v>
      </c>
      <c r="K47" s="11" t="str">
        <f t="shared" si="1"/>
        <v>T0</v>
      </c>
      <c r="L47" s="9" t="s">
        <v>3</v>
      </c>
      <c r="M47" s="9" t="str">
        <f>_xlfn.CONCAT(Таблица1[[#This Row],[ADSK_Код изделия'#'#OTHER'#'#]]," ,Л"," ,",Таблица1[[#This Row],[Встроенный термоклапан]])</f>
        <v xml:space="preserve"> НКОН 05-10.240 ,Л ,T0</v>
      </c>
      <c r="N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длина=2400 мм, глубина=134 мм</v>
      </c>
      <c r="O47" s="9">
        <v>50</v>
      </c>
      <c r="P47" s="13" t="s">
        <v>4</v>
      </c>
      <c r="Q47" s="10">
        <v>0</v>
      </c>
      <c r="R47" s="14" t="s">
        <v>437</v>
      </c>
      <c r="S47" s="9">
        <v>0</v>
      </c>
    </row>
    <row r="48" spans="1:19" ht="12.95" customHeight="1" x14ac:dyDescent="0.25">
      <c r="A48" s="9" t="str">
        <f t="shared" si="0"/>
        <v>Коралл,  НКОН 05-10.250 с алюминиевой решеткой</v>
      </c>
      <c r="B48" s="9" t="s">
        <v>431</v>
      </c>
      <c r="C48" s="9" t="s">
        <v>1</v>
      </c>
      <c r="D48" s="12" t="s">
        <v>127</v>
      </c>
      <c r="E48" s="9">
        <v>200</v>
      </c>
      <c r="F48" s="9">
        <v>134</v>
      </c>
      <c r="G48" s="9">
        <v>2500</v>
      </c>
      <c r="H48" s="18">
        <v>2488.3920000000003</v>
      </c>
      <c r="I48" s="18">
        <v>2030.5278719999999</v>
      </c>
      <c r="J48" s="18">
        <v>1595.0592720000002</v>
      </c>
      <c r="K48" s="11" t="str">
        <f t="shared" si="1"/>
        <v>T0</v>
      </c>
      <c r="L48" s="9" t="s">
        <v>3</v>
      </c>
      <c r="M48" s="9" t="str">
        <f>_xlfn.CONCAT(Таблица1[[#This Row],[ADSK_Код изделия'#'#OTHER'#'#]]," ,Л"," ,",Таблица1[[#This Row],[Встроенный термоклапан]])</f>
        <v xml:space="preserve"> НКОН 05-10.250 ,Л ,T0</v>
      </c>
      <c r="N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длина=2500 мм, глубина=134 мм</v>
      </c>
      <c r="O48" s="9">
        <v>50</v>
      </c>
      <c r="P48" s="13" t="s">
        <v>4</v>
      </c>
      <c r="Q48" s="10">
        <v>0</v>
      </c>
      <c r="R48" s="14" t="s">
        <v>437</v>
      </c>
      <c r="S48" s="9">
        <v>0</v>
      </c>
    </row>
    <row r="49" spans="1:19" ht="12.95" customHeight="1" x14ac:dyDescent="0.25">
      <c r="A49" s="9" t="str">
        <f t="shared" si="0"/>
        <v>Коралл,  НКОН 05-10.260 с алюминиевой решеткой</v>
      </c>
      <c r="B49" s="9" t="s">
        <v>431</v>
      </c>
      <c r="C49" s="9" t="s">
        <v>1</v>
      </c>
      <c r="D49" s="12" t="s">
        <v>128</v>
      </c>
      <c r="E49" s="9">
        <v>200</v>
      </c>
      <c r="F49" s="9">
        <v>134</v>
      </c>
      <c r="G49" s="9">
        <v>2600</v>
      </c>
      <c r="H49" s="18">
        <v>2597.5319999999997</v>
      </c>
      <c r="I49" s="18">
        <v>2119.5861119999995</v>
      </c>
      <c r="J49" s="18">
        <v>1665.0180119999998</v>
      </c>
      <c r="K49" s="11" t="str">
        <f t="shared" si="1"/>
        <v>T0</v>
      </c>
      <c r="L49" s="9" t="s">
        <v>3</v>
      </c>
      <c r="M49" s="9" t="str">
        <f>_xlfn.CONCAT(Таблица1[[#This Row],[ADSK_Код изделия'#'#OTHER'#'#]]," ,Л"," ,",Таблица1[[#This Row],[Встроенный термоклапан]])</f>
        <v xml:space="preserve"> НКОН 05-10.260 ,Л ,T0</v>
      </c>
      <c r="N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длина=2600 мм, глубина=134 мм</v>
      </c>
      <c r="O49" s="9">
        <v>50</v>
      </c>
      <c r="P49" s="13" t="s">
        <v>4</v>
      </c>
      <c r="Q49" s="10">
        <v>0</v>
      </c>
      <c r="R49" s="14" t="s">
        <v>437</v>
      </c>
      <c r="S49" s="9">
        <v>0</v>
      </c>
    </row>
    <row r="50" spans="1:19" ht="12.95" customHeight="1" x14ac:dyDescent="0.25">
      <c r="A50" s="9" t="str">
        <f t="shared" si="0"/>
        <v>Коралл,  НКОН 05-10.270 с алюминиевой решеткой</v>
      </c>
      <c r="B50" s="9" t="s">
        <v>431</v>
      </c>
      <c r="C50" s="9" t="s">
        <v>1</v>
      </c>
      <c r="D50" s="12" t="s">
        <v>129</v>
      </c>
      <c r="E50" s="9">
        <v>200</v>
      </c>
      <c r="F50" s="9">
        <v>134</v>
      </c>
      <c r="G50" s="9">
        <v>2700</v>
      </c>
      <c r="H50" s="18">
        <v>2706.6719999999996</v>
      </c>
      <c r="I50" s="18">
        <v>2208.6443519999998</v>
      </c>
      <c r="J50" s="18">
        <v>1734.9767519999998</v>
      </c>
      <c r="K50" s="11" t="str">
        <f t="shared" si="1"/>
        <v>T0</v>
      </c>
      <c r="L50" s="9" t="s">
        <v>3</v>
      </c>
      <c r="M50" s="9" t="str">
        <f>_xlfn.CONCAT(Таблица1[[#This Row],[ADSK_Код изделия'#'#OTHER'#'#]]," ,Л"," ,",Таблица1[[#This Row],[Встроенный термоклапан]])</f>
        <v xml:space="preserve"> НКОН 05-10.270 ,Л ,T0</v>
      </c>
      <c r="N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длина=2700 мм, глубина=134 мм</v>
      </c>
      <c r="O50" s="9">
        <v>50</v>
      </c>
      <c r="P50" s="13" t="s">
        <v>4</v>
      </c>
      <c r="Q50" s="10">
        <v>0</v>
      </c>
      <c r="R50" s="14" t="s">
        <v>437</v>
      </c>
      <c r="S50" s="9">
        <v>0</v>
      </c>
    </row>
    <row r="51" spans="1:19" ht="12.95" customHeight="1" x14ac:dyDescent="0.25">
      <c r="A51" s="9" t="str">
        <f t="shared" si="0"/>
        <v>Коралл,  НКОН 05-10.280 с алюминиевой решеткой</v>
      </c>
      <c r="B51" s="9" t="s">
        <v>431</v>
      </c>
      <c r="C51" s="9" t="s">
        <v>1</v>
      </c>
      <c r="D51" s="12" t="s">
        <v>130</v>
      </c>
      <c r="E51" s="9">
        <v>200</v>
      </c>
      <c r="F51" s="9">
        <v>134</v>
      </c>
      <c r="G51" s="9">
        <v>2800</v>
      </c>
      <c r="H51" s="18">
        <v>2815.8120000000004</v>
      </c>
      <c r="I51" s="18">
        <v>2297.7025919999996</v>
      </c>
      <c r="J51" s="18">
        <v>1804.9354920000003</v>
      </c>
      <c r="K51" s="11" t="str">
        <f t="shared" si="1"/>
        <v>T0</v>
      </c>
      <c r="L51" s="9" t="s">
        <v>3</v>
      </c>
      <c r="M51" s="9" t="str">
        <f>_xlfn.CONCAT(Таблица1[[#This Row],[ADSK_Код изделия'#'#OTHER'#'#]]," ,Л"," ,",Таблица1[[#This Row],[Встроенный термоклапан]])</f>
        <v xml:space="preserve"> НКОН 05-10.280 ,Л ,T0</v>
      </c>
      <c r="N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длина=2800 мм, глубина=134 мм</v>
      </c>
      <c r="O51" s="9">
        <v>50</v>
      </c>
      <c r="P51" s="13" t="s">
        <v>4</v>
      </c>
      <c r="Q51" s="10">
        <v>0</v>
      </c>
      <c r="R51" s="14" t="s">
        <v>437</v>
      </c>
      <c r="S51" s="9">
        <v>0</v>
      </c>
    </row>
    <row r="52" spans="1:19" ht="12.95" customHeight="1" x14ac:dyDescent="0.25">
      <c r="A52" s="9" t="str">
        <f t="shared" si="0"/>
        <v>Коралл,  НКОН 05-10.290 с алюминиевой решеткой</v>
      </c>
      <c r="B52" s="9" t="s">
        <v>431</v>
      </c>
      <c r="C52" s="9" t="s">
        <v>1</v>
      </c>
      <c r="D52" s="12" t="s">
        <v>131</v>
      </c>
      <c r="E52" s="9">
        <v>200</v>
      </c>
      <c r="F52" s="9">
        <v>134</v>
      </c>
      <c r="G52" s="9">
        <v>2900</v>
      </c>
      <c r="H52" s="18">
        <v>2924.9519999999998</v>
      </c>
      <c r="I52" s="18">
        <v>2386.7608319999999</v>
      </c>
      <c r="J52" s="18">
        <v>1874.8942319999999</v>
      </c>
      <c r="K52" s="11" t="str">
        <f t="shared" si="1"/>
        <v>T0</v>
      </c>
      <c r="L52" s="9" t="s">
        <v>3</v>
      </c>
      <c r="M52" s="9" t="str">
        <f>_xlfn.CONCAT(Таблица1[[#This Row],[ADSK_Код изделия'#'#OTHER'#'#]]," ,Л"," ,",Таблица1[[#This Row],[Встроенный термоклапан]])</f>
        <v xml:space="preserve"> НКОН 05-10.290 ,Л ,T0</v>
      </c>
      <c r="N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длина=2900 мм, глубина=134 мм</v>
      </c>
      <c r="O52" s="9">
        <v>50</v>
      </c>
      <c r="P52" s="13" t="s">
        <v>4</v>
      </c>
      <c r="Q52" s="10">
        <v>0</v>
      </c>
      <c r="R52" s="14" t="s">
        <v>437</v>
      </c>
      <c r="S52" s="9">
        <v>0</v>
      </c>
    </row>
    <row r="53" spans="1:19" ht="12.95" customHeight="1" x14ac:dyDescent="0.25">
      <c r="A53" s="9" t="str">
        <f t="shared" si="0"/>
        <v>Коралл,  НКОН 05-10.300 с алюминиевой решеткой</v>
      </c>
      <c r="B53" s="9" t="s">
        <v>431</v>
      </c>
      <c r="C53" s="9" t="s">
        <v>1</v>
      </c>
      <c r="D53" s="12" t="s">
        <v>132</v>
      </c>
      <c r="E53" s="9">
        <v>200</v>
      </c>
      <c r="F53" s="9">
        <v>134</v>
      </c>
      <c r="G53" s="9">
        <v>3000</v>
      </c>
      <c r="H53" s="18">
        <v>3034.0920000000001</v>
      </c>
      <c r="I53" s="18">
        <v>2475.8190720000002</v>
      </c>
      <c r="J53" s="18">
        <v>1944.8529720000004</v>
      </c>
      <c r="K53" s="11" t="str">
        <f t="shared" si="1"/>
        <v>T0</v>
      </c>
      <c r="L53" s="9" t="s">
        <v>3</v>
      </c>
      <c r="M53" s="9" t="str">
        <f>_xlfn.CONCAT(Таблица1[[#This Row],[ADSK_Код изделия'#'#OTHER'#'#]]," ,Л"," ,",Таблица1[[#This Row],[Встроенный термоклапан]])</f>
        <v xml:space="preserve"> НКОН 05-10.300 ,Л ,T0</v>
      </c>
      <c r="N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длина=3000 мм, глубина=134 мм</v>
      </c>
      <c r="O53" s="9">
        <v>50</v>
      </c>
      <c r="P53" s="13" t="s">
        <v>4</v>
      </c>
      <c r="Q53" s="10">
        <v>0</v>
      </c>
      <c r="R53" s="14" t="s">
        <v>437</v>
      </c>
      <c r="S53" s="9">
        <v>0</v>
      </c>
    </row>
    <row r="54" spans="1:19" ht="12.95" customHeight="1" x14ac:dyDescent="0.25">
      <c r="A54" s="9" t="str">
        <f t="shared" si="0"/>
        <v>Коралл,  НКОН 10-15.50 с алюминиевой решеткой</v>
      </c>
      <c r="B54" s="9" t="s">
        <v>431</v>
      </c>
      <c r="C54" s="9" t="s">
        <v>1</v>
      </c>
      <c r="D54" s="12" t="s">
        <v>208</v>
      </c>
      <c r="E54" s="9">
        <v>250</v>
      </c>
      <c r="F54" s="9">
        <v>134</v>
      </c>
      <c r="G54" s="9">
        <v>500</v>
      </c>
      <c r="H54" s="18">
        <v>367.56720000000001</v>
      </c>
      <c r="I54" s="18">
        <v>298.46456640000008</v>
      </c>
      <c r="J54" s="18">
        <v>233.40517200000002</v>
      </c>
      <c r="K54" s="11" t="str">
        <f t="shared" si="1"/>
        <v>T0</v>
      </c>
      <c r="L54" s="9" t="s">
        <v>3</v>
      </c>
      <c r="M54" s="9" t="str">
        <f>_xlfn.CONCAT(Таблица1[[#This Row],[ADSK_Код изделия'#'#OTHER'#'#]]," ,Л"," ,",Таблица1[[#This Row],[Встроенный термоклапан]])</f>
        <v xml:space="preserve"> НКОН 10-15.50 ,Л ,T0</v>
      </c>
      <c r="N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длина=500 мм, глубина=134 мм</v>
      </c>
      <c r="O54" s="9">
        <v>50</v>
      </c>
      <c r="P54" s="13" t="s">
        <v>4</v>
      </c>
      <c r="Q54" s="10">
        <v>0</v>
      </c>
      <c r="R54" s="14" t="s">
        <v>437</v>
      </c>
      <c r="S54" s="9">
        <v>0</v>
      </c>
    </row>
    <row r="55" spans="1:19" ht="12.95" customHeight="1" x14ac:dyDescent="0.25">
      <c r="A55" s="9" t="str">
        <f t="shared" si="0"/>
        <v>Коралл,  НКОН 10-15.60 с алюминиевой решеткой</v>
      </c>
      <c r="B55" s="9" t="s">
        <v>431</v>
      </c>
      <c r="C55" s="9" t="s">
        <v>1</v>
      </c>
      <c r="D55" s="12" t="s">
        <v>209</v>
      </c>
      <c r="E55" s="9">
        <v>250</v>
      </c>
      <c r="F55" s="9">
        <v>134</v>
      </c>
      <c r="G55" s="9">
        <v>600</v>
      </c>
      <c r="H55" s="18">
        <v>498.84119999999996</v>
      </c>
      <c r="I55" s="18">
        <v>405.05905439999998</v>
      </c>
      <c r="J55" s="18">
        <v>316.764162</v>
      </c>
      <c r="K55" s="11" t="str">
        <f t="shared" si="1"/>
        <v>T0</v>
      </c>
      <c r="L55" s="9" t="s">
        <v>3</v>
      </c>
      <c r="M55" s="9" t="str">
        <f>_xlfn.CONCAT(Таблица1[[#This Row],[ADSK_Код изделия'#'#OTHER'#'#]]," ,Л"," ,",Таблица1[[#This Row],[Встроенный термоклапан]])</f>
        <v xml:space="preserve"> НКОН 10-15.60 ,Л ,T0</v>
      </c>
      <c r="N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длина=600 мм, глубина=134 мм</v>
      </c>
      <c r="O55" s="9">
        <v>50</v>
      </c>
      <c r="P55" s="13" t="s">
        <v>4</v>
      </c>
      <c r="Q55" s="10">
        <v>0</v>
      </c>
      <c r="R55" s="14" t="s">
        <v>437</v>
      </c>
      <c r="S55" s="9">
        <v>0</v>
      </c>
    </row>
    <row r="56" spans="1:19" ht="12.95" customHeight="1" x14ac:dyDescent="0.25">
      <c r="A56" s="9" t="str">
        <f t="shared" si="0"/>
        <v>Коралл,  НКОН 10-15.70 с алюминиевой решеткой</v>
      </c>
      <c r="B56" s="9" t="s">
        <v>431</v>
      </c>
      <c r="C56" s="9" t="s">
        <v>1</v>
      </c>
      <c r="D56" s="12" t="s">
        <v>210</v>
      </c>
      <c r="E56" s="9">
        <v>250</v>
      </c>
      <c r="F56" s="9">
        <v>134</v>
      </c>
      <c r="G56" s="9">
        <v>700</v>
      </c>
      <c r="H56" s="18">
        <v>630.11519999999996</v>
      </c>
      <c r="I56" s="18">
        <v>511.65354240000005</v>
      </c>
      <c r="J56" s="18">
        <v>400.123152</v>
      </c>
      <c r="K56" s="11" t="str">
        <f t="shared" si="1"/>
        <v>T0</v>
      </c>
      <c r="L56" s="9" t="s">
        <v>3</v>
      </c>
      <c r="M56" s="9" t="str">
        <f>_xlfn.CONCAT(Таблица1[[#This Row],[ADSK_Код изделия'#'#OTHER'#'#]]," ,Л"," ,",Таблица1[[#This Row],[Встроенный термоклапан]])</f>
        <v xml:space="preserve"> НКОН 10-15.70 ,Л ,T0</v>
      </c>
      <c r="N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длина=700 мм, глубина=134 мм</v>
      </c>
      <c r="O56" s="9">
        <v>50</v>
      </c>
      <c r="P56" s="13" t="s">
        <v>4</v>
      </c>
      <c r="Q56" s="10">
        <v>0</v>
      </c>
      <c r="R56" s="14" t="s">
        <v>437</v>
      </c>
      <c r="S56" s="9">
        <v>0</v>
      </c>
    </row>
    <row r="57" spans="1:19" ht="12.95" customHeight="1" x14ac:dyDescent="0.25">
      <c r="A57" s="9" t="str">
        <f t="shared" si="0"/>
        <v>Коралл,  НКОН 10-15.80 с алюминиевой решеткой</v>
      </c>
      <c r="B57" s="9" t="s">
        <v>431</v>
      </c>
      <c r="C57" s="9" t="s">
        <v>1</v>
      </c>
      <c r="D57" s="12" t="s">
        <v>211</v>
      </c>
      <c r="E57" s="9">
        <v>250</v>
      </c>
      <c r="F57" s="9">
        <v>134</v>
      </c>
      <c r="G57" s="9">
        <v>800</v>
      </c>
      <c r="H57" s="18">
        <v>761.38919999999996</v>
      </c>
      <c r="I57" s="18">
        <v>618.24803039999995</v>
      </c>
      <c r="J57" s="18">
        <v>483.48214200000001</v>
      </c>
      <c r="K57" s="11" t="str">
        <f t="shared" si="1"/>
        <v>T0</v>
      </c>
      <c r="L57" s="9" t="s">
        <v>3</v>
      </c>
      <c r="M57" s="9" t="str">
        <f>_xlfn.CONCAT(Таблица1[[#This Row],[ADSK_Код изделия'#'#OTHER'#'#]]," ,Л"," ,",Таблица1[[#This Row],[Встроенный термоклапан]])</f>
        <v xml:space="preserve"> НКОН 10-15.80 ,Л ,T0</v>
      </c>
      <c r="N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длина=800 мм, глубина=134 мм</v>
      </c>
      <c r="O57" s="9">
        <v>50</v>
      </c>
      <c r="P57" s="13" t="s">
        <v>4</v>
      </c>
      <c r="Q57" s="10">
        <v>0</v>
      </c>
      <c r="R57" s="14" t="s">
        <v>437</v>
      </c>
      <c r="S57" s="9">
        <v>0</v>
      </c>
    </row>
    <row r="58" spans="1:19" ht="12.95" customHeight="1" x14ac:dyDescent="0.25">
      <c r="A58" s="9" t="str">
        <f t="shared" si="0"/>
        <v>Коралл,  НКОН 10-15.90 с алюминиевой решеткой</v>
      </c>
      <c r="B58" s="9" t="s">
        <v>431</v>
      </c>
      <c r="C58" s="9" t="s">
        <v>1</v>
      </c>
      <c r="D58" s="12" t="s">
        <v>212</v>
      </c>
      <c r="E58" s="9">
        <v>250</v>
      </c>
      <c r="F58" s="9">
        <v>134</v>
      </c>
      <c r="G58" s="9">
        <v>900</v>
      </c>
      <c r="H58" s="18">
        <v>892.66319999999996</v>
      </c>
      <c r="I58" s="18">
        <v>724.84251840000002</v>
      </c>
      <c r="J58" s="18">
        <v>566.84113200000002</v>
      </c>
      <c r="K58" s="11" t="str">
        <f t="shared" si="1"/>
        <v>T0</v>
      </c>
      <c r="L58" s="9" t="s">
        <v>3</v>
      </c>
      <c r="M58" s="9" t="str">
        <f>_xlfn.CONCAT(Таблица1[[#This Row],[ADSK_Код изделия'#'#OTHER'#'#]]," ,Л"," ,",Таблица1[[#This Row],[Встроенный термоклапан]])</f>
        <v xml:space="preserve"> НКОН 10-15.90 ,Л ,T0</v>
      </c>
      <c r="N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длина=900 мм, глубина=134 мм</v>
      </c>
      <c r="O58" s="9">
        <v>50</v>
      </c>
      <c r="P58" s="13" t="s">
        <v>4</v>
      </c>
      <c r="Q58" s="10">
        <v>0</v>
      </c>
      <c r="R58" s="14" t="s">
        <v>437</v>
      </c>
      <c r="S58" s="9">
        <v>0</v>
      </c>
    </row>
    <row r="59" spans="1:19" ht="12.95" customHeight="1" x14ac:dyDescent="0.25">
      <c r="A59" s="9" t="str">
        <f t="shared" si="0"/>
        <v>Коралл,  НКОН 10-15.100 с алюминиевой решеткой</v>
      </c>
      <c r="B59" s="9" t="s">
        <v>431</v>
      </c>
      <c r="C59" s="9" t="s">
        <v>1</v>
      </c>
      <c r="D59" s="12" t="s">
        <v>213</v>
      </c>
      <c r="E59" s="9">
        <v>250</v>
      </c>
      <c r="F59" s="9">
        <v>134</v>
      </c>
      <c r="G59" s="9">
        <v>1000</v>
      </c>
      <c r="H59" s="18">
        <v>1023.9372</v>
      </c>
      <c r="I59" s="18">
        <v>831.43700640000009</v>
      </c>
      <c r="J59" s="18">
        <v>650.20012199999996</v>
      </c>
      <c r="K59" s="11" t="str">
        <f t="shared" si="1"/>
        <v>T0</v>
      </c>
      <c r="L59" s="9" t="s">
        <v>3</v>
      </c>
      <c r="M59" s="9" t="str">
        <f>_xlfn.CONCAT(Таблица1[[#This Row],[ADSK_Код изделия'#'#OTHER'#'#]]," ,Л"," ,",Таблица1[[#This Row],[Встроенный термоклапан]])</f>
        <v xml:space="preserve"> НКОН 10-15.100 ,Л ,T0</v>
      </c>
      <c r="N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длина=1000 мм, глубина=134 мм</v>
      </c>
      <c r="O59" s="9">
        <v>50</v>
      </c>
      <c r="P59" s="13" t="s">
        <v>4</v>
      </c>
      <c r="Q59" s="10">
        <v>0</v>
      </c>
      <c r="R59" s="14" t="s">
        <v>437</v>
      </c>
      <c r="S59" s="9">
        <v>0</v>
      </c>
    </row>
    <row r="60" spans="1:19" ht="12.95" customHeight="1" x14ac:dyDescent="0.25">
      <c r="A60" s="9" t="str">
        <f t="shared" si="0"/>
        <v>Коралл,  НКОН 10-15.110 с алюминиевой решеткой</v>
      </c>
      <c r="B60" s="9" t="s">
        <v>431</v>
      </c>
      <c r="C60" s="9" t="s">
        <v>1</v>
      </c>
      <c r="D60" s="12" t="s">
        <v>214</v>
      </c>
      <c r="E60" s="9">
        <v>250</v>
      </c>
      <c r="F60" s="9">
        <v>134</v>
      </c>
      <c r="G60" s="9">
        <v>1100</v>
      </c>
      <c r="H60" s="18">
        <v>1155.2112000000002</v>
      </c>
      <c r="I60" s="18">
        <v>938.03149440000016</v>
      </c>
      <c r="J60" s="18">
        <v>733.55911200000014</v>
      </c>
      <c r="K60" s="11" t="str">
        <f t="shared" si="1"/>
        <v>T0</v>
      </c>
      <c r="L60" s="9" t="s">
        <v>3</v>
      </c>
      <c r="M60" s="9" t="str">
        <f>_xlfn.CONCAT(Таблица1[[#This Row],[ADSK_Код изделия'#'#OTHER'#'#]]," ,Л"," ,",Таблица1[[#This Row],[Встроенный термоклапан]])</f>
        <v xml:space="preserve"> НКОН 10-15.110 ,Л ,T0</v>
      </c>
      <c r="N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длина=1100 мм, глубина=134 мм</v>
      </c>
      <c r="O60" s="9">
        <v>50</v>
      </c>
      <c r="P60" s="13" t="s">
        <v>4</v>
      </c>
      <c r="Q60" s="10">
        <v>0</v>
      </c>
      <c r="R60" s="14" t="s">
        <v>437</v>
      </c>
      <c r="S60" s="9">
        <v>0</v>
      </c>
    </row>
    <row r="61" spans="1:19" ht="12.95" customHeight="1" x14ac:dyDescent="0.25">
      <c r="A61" s="9" t="str">
        <f t="shared" si="0"/>
        <v>Коралл,  НКОН 10-15.120 с алюминиевой решеткой</v>
      </c>
      <c r="B61" s="9" t="s">
        <v>431</v>
      </c>
      <c r="C61" s="9" t="s">
        <v>1</v>
      </c>
      <c r="D61" s="12" t="s">
        <v>215</v>
      </c>
      <c r="E61" s="9">
        <v>250</v>
      </c>
      <c r="F61" s="9">
        <v>134</v>
      </c>
      <c r="G61" s="9">
        <v>1250</v>
      </c>
      <c r="H61" s="18">
        <v>1286.4852000000001</v>
      </c>
      <c r="I61" s="18">
        <v>1044.6259824000001</v>
      </c>
      <c r="J61" s="18">
        <v>816.91810200000009</v>
      </c>
      <c r="K61" s="11" t="str">
        <f t="shared" si="1"/>
        <v>T0</v>
      </c>
      <c r="L61" s="9" t="s">
        <v>3</v>
      </c>
      <c r="M61" s="9" t="str">
        <f>_xlfn.CONCAT(Таблица1[[#This Row],[ADSK_Код изделия'#'#OTHER'#'#]]," ,Л"," ,",Таблица1[[#This Row],[Встроенный термоклапан]])</f>
        <v xml:space="preserve"> НКОН 10-15.120 ,Л ,T0</v>
      </c>
      <c r="N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длина=1250 мм, глубина=134 мм</v>
      </c>
      <c r="O61" s="9">
        <v>50</v>
      </c>
      <c r="P61" s="13" t="s">
        <v>4</v>
      </c>
      <c r="Q61" s="10">
        <v>0</v>
      </c>
      <c r="R61" s="14" t="s">
        <v>437</v>
      </c>
      <c r="S61" s="9">
        <v>0</v>
      </c>
    </row>
    <row r="62" spans="1:19" ht="12.95" customHeight="1" x14ac:dyDescent="0.25">
      <c r="A62" s="9" t="str">
        <f t="shared" si="0"/>
        <v>Коралл,  НКОН 10-15.130 с алюминиевой решеткой</v>
      </c>
      <c r="B62" s="9" t="s">
        <v>431</v>
      </c>
      <c r="C62" s="9" t="s">
        <v>1</v>
      </c>
      <c r="D62" s="12" t="s">
        <v>216</v>
      </c>
      <c r="E62" s="9">
        <v>250</v>
      </c>
      <c r="F62" s="9">
        <v>134</v>
      </c>
      <c r="G62" s="9">
        <v>1300</v>
      </c>
      <c r="H62" s="18">
        <v>1417.7592</v>
      </c>
      <c r="I62" s="18">
        <v>1151.2204704000001</v>
      </c>
      <c r="J62" s="18">
        <v>900.27709199999993</v>
      </c>
      <c r="K62" s="11" t="str">
        <f t="shared" si="1"/>
        <v>T0</v>
      </c>
      <c r="L62" s="9" t="s">
        <v>3</v>
      </c>
      <c r="M62" s="9" t="str">
        <f>_xlfn.CONCAT(Таблица1[[#This Row],[ADSK_Код изделия'#'#OTHER'#'#]]," ,Л"," ,",Таблица1[[#This Row],[Встроенный термоклапан]])</f>
        <v xml:space="preserve"> НКОН 10-15.130 ,Л ,T0</v>
      </c>
      <c r="N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длина=1300 мм, глубина=134 мм</v>
      </c>
      <c r="O62" s="9">
        <v>50</v>
      </c>
      <c r="P62" s="13" t="s">
        <v>4</v>
      </c>
      <c r="Q62" s="10">
        <v>0</v>
      </c>
      <c r="R62" s="14" t="s">
        <v>437</v>
      </c>
      <c r="S62" s="9">
        <v>0</v>
      </c>
    </row>
    <row r="63" spans="1:19" ht="12.95" customHeight="1" x14ac:dyDescent="0.25">
      <c r="A63" s="9" t="str">
        <f t="shared" si="0"/>
        <v>Коралл,  НКОН 10-15.140 с алюминиевой решеткой</v>
      </c>
      <c r="B63" s="9" t="s">
        <v>431</v>
      </c>
      <c r="C63" s="9" t="s">
        <v>1</v>
      </c>
      <c r="D63" s="12" t="s">
        <v>217</v>
      </c>
      <c r="E63" s="9">
        <v>250</v>
      </c>
      <c r="F63" s="9">
        <v>134</v>
      </c>
      <c r="G63" s="9">
        <v>1400</v>
      </c>
      <c r="H63" s="18">
        <v>1549.0332000000001</v>
      </c>
      <c r="I63" s="18">
        <v>1257.8149584</v>
      </c>
      <c r="J63" s="18">
        <v>983.63608199999999</v>
      </c>
      <c r="K63" s="11" t="str">
        <f t="shared" si="1"/>
        <v>T0</v>
      </c>
      <c r="L63" s="9" t="s">
        <v>3</v>
      </c>
      <c r="M63" s="9" t="str">
        <f>_xlfn.CONCAT(Таблица1[[#This Row],[ADSK_Код изделия'#'#OTHER'#'#]]," ,Л"," ,",Таблица1[[#This Row],[Встроенный термоклапан]])</f>
        <v xml:space="preserve"> НКОН 10-15.140 ,Л ,T0</v>
      </c>
      <c r="N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длина=1400 мм, глубина=134 мм</v>
      </c>
      <c r="O63" s="9">
        <v>50</v>
      </c>
      <c r="P63" s="13" t="s">
        <v>4</v>
      </c>
      <c r="Q63" s="10">
        <v>0</v>
      </c>
      <c r="R63" s="14" t="s">
        <v>437</v>
      </c>
      <c r="S63" s="9">
        <v>0</v>
      </c>
    </row>
    <row r="64" spans="1:19" ht="12.95" customHeight="1" x14ac:dyDescent="0.25">
      <c r="A64" s="9" t="str">
        <f t="shared" si="0"/>
        <v>Коралл,  НКОН 10-15.150 с алюминиевой решеткой</v>
      </c>
      <c r="B64" s="9" t="s">
        <v>431</v>
      </c>
      <c r="C64" s="9" t="s">
        <v>1</v>
      </c>
      <c r="D64" s="12" t="s">
        <v>417</v>
      </c>
      <c r="E64" s="9">
        <v>250</v>
      </c>
      <c r="F64" s="9">
        <v>134</v>
      </c>
      <c r="G64" s="9">
        <v>1500</v>
      </c>
      <c r="H64" s="18">
        <v>1680.3072</v>
      </c>
      <c r="I64" s="18">
        <v>1364.4094464</v>
      </c>
      <c r="J64" s="18">
        <v>1066.9950719999999</v>
      </c>
      <c r="K64" s="11" t="str">
        <f t="shared" si="1"/>
        <v>T0</v>
      </c>
      <c r="L64" s="9" t="s">
        <v>3</v>
      </c>
      <c r="M64" s="9" t="str">
        <f>_xlfn.CONCAT(Таблица1[[#This Row],[ADSK_Код изделия'#'#OTHER'#'#]]," ,Л"," ,",Таблица1[[#This Row],[Встроенный термоклапан]])</f>
        <v xml:space="preserve"> НКОН 10-15.150 ,Л ,T0</v>
      </c>
      <c r="N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длина=1500 мм, глубина=134 мм</v>
      </c>
      <c r="O64" s="9">
        <v>50</v>
      </c>
      <c r="P64" s="13" t="s">
        <v>4</v>
      </c>
      <c r="Q64" s="10">
        <v>0</v>
      </c>
      <c r="R64" s="14" t="s">
        <v>437</v>
      </c>
      <c r="S64" s="9">
        <v>0</v>
      </c>
    </row>
    <row r="65" spans="1:19" ht="12.95" customHeight="1" x14ac:dyDescent="0.25">
      <c r="A65" s="9" t="str">
        <f t="shared" si="0"/>
        <v>Коралл,  НКОН 10-15.160 с алюминиевой решеткой</v>
      </c>
      <c r="B65" s="9" t="s">
        <v>431</v>
      </c>
      <c r="C65" s="9" t="s">
        <v>1</v>
      </c>
      <c r="D65" s="12" t="s">
        <v>219</v>
      </c>
      <c r="E65" s="9">
        <v>250</v>
      </c>
      <c r="F65" s="9">
        <v>134</v>
      </c>
      <c r="G65" s="9">
        <v>1600</v>
      </c>
      <c r="H65" s="18">
        <v>1811.5812000000001</v>
      </c>
      <c r="I65" s="18">
        <v>1471.0039344000002</v>
      </c>
      <c r="J65" s="18">
        <v>1150.3540620000001</v>
      </c>
      <c r="K65" s="11" t="str">
        <f t="shared" si="1"/>
        <v>T0</v>
      </c>
      <c r="L65" s="9" t="s">
        <v>3</v>
      </c>
      <c r="M65" s="9" t="str">
        <f>_xlfn.CONCAT(Таблица1[[#This Row],[ADSK_Код изделия'#'#OTHER'#'#]]," ,Л"," ,",Таблица1[[#This Row],[Встроенный термоклапан]])</f>
        <v xml:space="preserve"> НКОН 10-15.160 ,Л ,T0</v>
      </c>
      <c r="N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длина=1600 мм, глубина=134 мм</v>
      </c>
      <c r="O65" s="9">
        <v>50</v>
      </c>
      <c r="P65" s="13" t="s">
        <v>4</v>
      </c>
      <c r="Q65" s="10">
        <v>0</v>
      </c>
      <c r="R65" s="14" t="s">
        <v>437</v>
      </c>
      <c r="S65" s="9">
        <v>0</v>
      </c>
    </row>
    <row r="66" spans="1:19" ht="12.95" customHeight="1" x14ac:dyDescent="0.25">
      <c r="A66" s="9" t="str">
        <f t="shared" si="0"/>
        <v>Коралл,  НКОН 10-15.170 с алюминиевой решеткой</v>
      </c>
      <c r="B66" s="9" t="s">
        <v>431</v>
      </c>
      <c r="C66" s="9" t="s">
        <v>1</v>
      </c>
      <c r="D66" s="12" t="s">
        <v>220</v>
      </c>
      <c r="E66" s="9">
        <v>250</v>
      </c>
      <c r="F66" s="9">
        <v>134</v>
      </c>
      <c r="G66" s="9">
        <v>1700</v>
      </c>
      <c r="H66" s="18">
        <v>1942.8552000000002</v>
      </c>
      <c r="I66" s="18">
        <v>1577.5984224000001</v>
      </c>
      <c r="J66" s="18">
        <v>1233.7130520000001</v>
      </c>
      <c r="K66" s="11" t="str">
        <f t="shared" si="1"/>
        <v>T0</v>
      </c>
      <c r="L66" s="9" t="s">
        <v>3</v>
      </c>
      <c r="M66" s="9" t="str">
        <f>_xlfn.CONCAT(Таблица1[[#This Row],[ADSK_Код изделия'#'#OTHER'#'#]]," ,Л"," ,",Таблица1[[#This Row],[Встроенный термоклапан]])</f>
        <v xml:space="preserve"> НКОН 10-15.170 ,Л ,T0</v>
      </c>
      <c r="N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длина=1700 мм, глубина=134 мм</v>
      </c>
      <c r="O66" s="9">
        <v>50</v>
      </c>
      <c r="P66" s="13" t="s">
        <v>4</v>
      </c>
      <c r="Q66" s="10">
        <v>0</v>
      </c>
      <c r="R66" s="14" t="s">
        <v>437</v>
      </c>
      <c r="S66" s="9">
        <v>0</v>
      </c>
    </row>
    <row r="67" spans="1:19" ht="12.95" customHeight="1" x14ac:dyDescent="0.25">
      <c r="A67" s="9" t="str">
        <f t="shared" ref="A67:A130" si="2">CONCATENATE(C67,", ",D67)&amp;" с алюминиевой решеткой"</f>
        <v>Коралл,  НКОН 10-15.180 с алюминиевой решеткой</v>
      </c>
      <c r="B67" s="9" t="s">
        <v>431</v>
      </c>
      <c r="C67" s="9" t="s">
        <v>1</v>
      </c>
      <c r="D67" s="12" t="s">
        <v>221</v>
      </c>
      <c r="E67" s="9">
        <v>250</v>
      </c>
      <c r="F67" s="9">
        <v>134</v>
      </c>
      <c r="G67" s="9">
        <v>1800</v>
      </c>
      <c r="H67" s="18">
        <v>2074.1291999999999</v>
      </c>
      <c r="I67" s="18">
        <v>1684.1929104000001</v>
      </c>
      <c r="J67" s="18">
        <v>1317.072042</v>
      </c>
      <c r="K67" s="11" t="str">
        <f t="shared" ref="K67:K130" si="3">IF(S67=0,"T0","T2")</f>
        <v>T0</v>
      </c>
      <c r="L67" s="9" t="s">
        <v>3</v>
      </c>
      <c r="M67" s="9" t="str">
        <f>_xlfn.CONCAT(Таблица1[[#This Row],[ADSK_Код изделия'#'#OTHER'#'#]]," ,Л"," ,",Таблица1[[#This Row],[Встроенный термоклапан]])</f>
        <v xml:space="preserve"> НКОН 10-15.180 ,Л ,T0</v>
      </c>
      <c r="N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длина=1800 мм, глубина=134 мм</v>
      </c>
      <c r="O67" s="9">
        <v>50</v>
      </c>
      <c r="P67" s="13" t="s">
        <v>4</v>
      </c>
      <c r="Q67" s="10">
        <v>0</v>
      </c>
      <c r="R67" s="14" t="s">
        <v>437</v>
      </c>
      <c r="S67" s="9">
        <v>0</v>
      </c>
    </row>
    <row r="68" spans="1:19" ht="12.95" customHeight="1" x14ac:dyDescent="0.25">
      <c r="A68" s="9" t="str">
        <f t="shared" si="2"/>
        <v>Коралл,  НКОН 10-15.190 с алюминиевой решеткой</v>
      </c>
      <c r="B68" s="9" t="s">
        <v>431</v>
      </c>
      <c r="C68" s="9" t="s">
        <v>1</v>
      </c>
      <c r="D68" s="12" t="s">
        <v>222</v>
      </c>
      <c r="E68" s="9">
        <v>250</v>
      </c>
      <c r="F68" s="9">
        <v>134</v>
      </c>
      <c r="G68" s="9">
        <v>1900</v>
      </c>
      <c r="H68" s="18">
        <v>2205.4032000000002</v>
      </c>
      <c r="I68" s="18">
        <v>1790.7873984000003</v>
      </c>
      <c r="J68" s="18">
        <v>1400.4310320000002</v>
      </c>
      <c r="K68" s="11" t="str">
        <f t="shared" si="3"/>
        <v>T0</v>
      </c>
      <c r="L68" s="9" t="s">
        <v>3</v>
      </c>
      <c r="M68" s="9" t="str">
        <f>_xlfn.CONCAT(Таблица1[[#This Row],[ADSK_Код изделия'#'#OTHER'#'#]]," ,Л"," ,",Таблица1[[#This Row],[Встроенный термоклапан]])</f>
        <v xml:space="preserve"> НКОН 10-15.190 ,Л ,T0</v>
      </c>
      <c r="N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длина=1900 мм, глубина=134 мм</v>
      </c>
      <c r="O68" s="9">
        <v>50</v>
      </c>
      <c r="P68" s="13" t="s">
        <v>4</v>
      </c>
      <c r="Q68" s="10">
        <v>0</v>
      </c>
      <c r="R68" s="14" t="s">
        <v>437</v>
      </c>
      <c r="S68" s="9">
        <v>0</v>
      </c>
    </row>
    <row r="69" spans="1:19" ht="12.95" customHeight="1" x14ac:dyDescent="0.25">
      <c r="A69" s="9" t="str">
        <f t="shared" si="2"/>
        <v>Коралл,  НКОН 10-15.200 с алюминиевой решеткой</v>
      </c>
      <c r="B69" s="9" t="s">
        <v>431</v>
      </c>
      <c r="C69" s="9" t="s">
        <v>1</v>
      </c>
      <c r="D69" s="12" t="s">
        <v>418</v>
      </c>
      <c r="E69" s="9">
        <v>250</v>
      </c>
      <c r="F69" s="9">
        <v>134</v>
      </c>
      <c r="G69" s="9">
        <v>2000</v>
      </c>
      <c r="H69" s="18">
        <v>2336.6772000000001</v>
      </c>
      <c r="I69" s="18">
        <v>1897.3818864</v>
      </c>
      <c r="J69" s="18">
        <v>1483.7900219999999</v>
      </c>
      <c r="K69" s="11" t="str">
        <f t="shared" si="3"/>
        <v>T0</v>
      </c>
      <c r="L69" s="9" t="s">
        <v>3</v>
      </c>
      <c r="M69" s="9" t="str">
        <f>_xlfn.CONCAT(Таблица1[[#This Row],[ADSK_Код изделия'#'#OTHER'#'#]]," ,Л"," ,",Таблица1[[#This Row],[Встроенный термоклапан]])</f>
        <v xml:space="preserve"> НКОН 10-15.200 ,Л ,T0</v>
      </c>
      <c r="N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длина=2000 мм, глубина=134 мм</v>
      </c>
      <c r="O69" s="9">
        <v>50</v>
      </c>
      <c r="P69" s="13" t="s">
        <v>4</v>
      </c>
      <c r="Q69" s="10">
        <v>0</v>
      </c>
      <c r="R69" s="14" t="s">
        <v>437</v>
      </c>
      <c r="S69" s="9">
        <v>0</v>
      </c>
    </row>
    <row r="70" spans="1:19" ht="12.95" customHeight="1" x14ac:dyDescent="0.25">
      <c r="A70" s="9" t="str">
        <f t="shared" si="2"/>
        <v>Коралл,  НКОН 10-15.210 с алюминиевой решеткой</v>
      </c>
      <c r="B70" s="9" t="s">
        <v>431</v>
      </c>
      <c r="C70" s="9" t="s">
        <v>1</v>
      </c>
      <c r="D70" s="12" t="s">
        <v>223</v>
      </c>
      <c r="E70" s="9">
        <v>250</v>
      </c>
      <c r="F70" s="9">
        <v>134</v>
      </c>
      <c r="G70" s="9">
        <v>2100</v>
      </c>
      <c r="H70" s="18">
        <v>2467.9512</v>
      </c>
      <c r="I70" s="18">
        <v>2003.9763744000002</v>
      </c>
      <c r="J70" s="18">
        <v>1567.1490120000001</v>
      </c>
      <c r="K70" s="11" t="str">
        <f t="shared" si="3"/>
        <v>T0</v>
      </c>
      <c r="L70" s="9" t="s">
        <v>3</v>
      </c>
      <c r="M70" s="9" t="str">
        <f>_xlfn.CONCAT(Таблица1[[#This Row],[ADSK_Код изделия'#'#OTHER'#'#]]," ,Л"," ,",Таблица1[[#This Row],[Встроенный термоклапан]])</f>
        <v xml:space="preserve"> НКОН 10-15.210 ,Л ,T0</v>
      </c>
      <c r="N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длина=2100 мм, глубина=134 мм</v>
      </c>
      <c r="O70" s="9">
        <v>50</v>
      </c>
      <c r="P70" s="13" t="s">
        <v>4</v>
      </c>
      <c r="Q70" s="10">
        <v>0</v>
      </c>
      <c r="R70" s="14" t="s">
        <v>437</v>
      </c>
      <c r="S70" s="9">
        <v>0</v>
      </c>
    </row>
    <row r="71" spans="1:19" ht="12.95" customHeight="1" x14ac:dyDescent="0.25">
      <c r="A71" s="9" t="str">
        <f t="shared" si="2"/>
        <v>Коралл,  НКОН 10-15.220 с алюминиевой решеткой</v>
      </c>
      <c r="B71" s="9" t="s">
        <v>431</v>
      </c>
      <c r="C71" s="9" t="s">
        <v>1</v>
      </c>
      <c r="D71" s="12" t="s">
        <v>224</v>
      </c>
      <c r="E71" s="9">
        <v>250</v>
      </c>
      <c r="F71" s="9">
        <v>134</v>
      </c>
      <c r="G71" s="9">
        <v>2250</v>
      </c>
      <c r="H71" s="18">
        <v>2599.2251999999999</v>
      </c>
      <c r="I71" s="18">
        <v>2110.5708623999999</v>
      </c>
      <c r="J71" s="18">
        <v>1650.5080019999998</v>
      </c>
      <c r="K71" s="11" t="str">
        <f t="shared" si="3"/>
        <v>T0</v>
      </c>
      <c r="L71" s="9" t="s">
        <v>3</v>
      </c>
      <c r="M71" s="9" t="str">
        <f>_xlfn.CONCAT(Таблица1[[#This Row],[ADSK_Код изделия'#'#OTHER'#'#]]," ,Л"," ,",Таблица1[[#This Row],[Встроенный термоклапан]])</f>
        <v xml:space="preserve"> НКОН 10-15.220 ,Л ,T0</v>
      </c>
      <c r="N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длина=2250 мм, глубина=134 мм</v>
      </c>
      <c r="O71" s="9">
        <v>50</v>
      </c>
      <c r="P71" s="13" t="s">
        <v>4</v>
      </c>
      <c r="Q71" s="10">
        <v>0</v>
      </c>
      <c r="R71" s="14" t="s">
        <v>437</v>
      </c>
      <c r="S71" s="9">
        <v>0</v>
      </c>
    </row>
    <row r="72" spans="1:19" ht="12.95" customHeight="1" x14ac:dyDescent="0.25">
      <c r="A72" s="9" t="str">
        <f t="shared" si="2"/>
        <v>Коралл,  НКОН 10-15.230 с алюминиевой решеткой</v>
      </c>
      <c r="B72" s="9" t="s">
        <v>431</v>
      </c>
      <c r="C72" s="9" t="s">
        <v>1</v>
      </c>
      <c r="D72" s="12" t="s">
        <v>225</v>
      </c>
      <c r="E72" s="9">
        <v>250</v>
      </c>
      <c r="F72" s="9">
        <v>134</v>
      </c>
      <c r="G72" s="9">
        <v>2300</v>
      </c>
      <c r="H72" s="18">
        <v>2730.4991999999997</v>
      </c>
      <c r="I72" s="18">
        <v>2217.1653503999996</v>
      </c>
      <c r="J72" s="18">
        <v>1733.8669919999998</v>
      </c>
      <c r="K72" s="11" t="str">
        <f t="shared" si="3"/>
        <v>T0</v>
      </c>
      <c r="L72" s="9" t="s">
        <v>3</v>
      </c>
      <c r="M72" s="9" t="str">
        <f>_xlfn.CONCAT(Таблица1[[#This Row],[ADSK_Код изделия'#'#OTHER'#'#]]," ,Л"," ,",Таблица1[[#This Row],[Встроенный термоклапан]])</f>
        <v xml:space="preserve"> НКОН 10-15.230 ,Л ,T0</v>
      </c>
      <c r="N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длина=2300 мм, глубина=134 мм</v>
      </c>
      <c r="O72" s="9">
        <v>50</v>
      </c>
      <c r="P72" s="13" t="s">
        <v>4</v>
      </c>
      <c r="Q72" s="10">
        <v>0</v>
      </c>
      <c r="R72" s="14" t="s">
        <v>437</v>
      </c>
      <c r="S72" s="9">
        <v>0</v>
      </c>
    </row>
    <row r="73" spans="1:19" ht="12.95" customHeight="1" x14ac:dyDescent="0.25">
      <c r="A73" s="9" t="str">
        <f t="shared" si="2"/>
        <v>Коралл,  НКОН 10-15.240 с алюминиевой решеткой</v>
      </c>
      <c r="B73" s="9" t="s">
        <v>431</v>
      </c>
      <c r="C73" s="9" t="s">
        <v>1</v>
      </c>
      <c r="D73" s="12" t="s">
        <v>226</v>
      </c>
      <c r="E73" s="9">
        <v>250</v>
      </c>
      <c r="F73" s="9">
        <v>134</v>
      </c>
      <c r="G73" s="9">
        <v>2400</v>
      </c>
      <c r="H73" s="18">
        <v>2861.7732000000001</v>
      </c>
      <c r="I73" s="18">
        <v>2323.7598383999998</v>
      </c>
      <c r="J73" s="18">
        <v>1817.2259820000002</v>
      </c>
      <c r="K73" s="11" t="str">
        <f t="shared" si="3"/>
        <v>T0</v>
      </c>
      <c r="L73" s="9" t="s">
        <v>3</v>
      </c>
      <c r="M73" s="9" t="str">
        <f>_xlfn.CONCAT(Таблица1[[#This Row],[ADSK_Код изделия'#'#OTHER'#'#]]," ,Л"," ,",Таблица1[[#This Row],[Встроенный термоклапан]])</f>
        <v xml:space="preserve"> НКОН 10-15.240 ,Л ,T0</v>
      </c>
      <c r="N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длина=2400 мм, глубина=134 мм</v>
      </c>
      <c r="O73" s="9">
        <v>50</v>
      </c>
      <c r="P73" s="13" t="s">
        <v>4</v>
      </c>
      <c r="Q73" s="10">
        <v>0</v>
      </c>
      <c r="R73" s="14" t="s">
        <v>437</v>
      </c>
      <c r="S73" s="9">
        <v>0</v>
      </c>
    </row>
    <row r="74" spans="1:19" ht="12.95" customHeight="1" x14ac:dyDescent="0.25">
      <c r="A74" s="9" t="str">
        <f t="shared" si="2"/>
        <v>Коралл,  НКОН 10-15.250 с алюминиевой решеткой</v>
      </c>
      <c r="B74" s="9" t="s">
        <v>431</v>
      </c>
      <c r="C74" s="9" t="s">
        <v>1</v>
      </c>
      <c r="D74" s="12" t="s">
        <v>218</v>
      </c>
      <c r="E74" s="9">
        <v>250</v>
      </c>
      <c r="F74" s="9">
        <v>134</v>
      </c>
      <c r="G74" s="9">
        <v>2500</v>
      </c>
      <c r="H74" s="18">
        <v>2993.0472</v>
      </c>
      <c r="I74" s="18">
        <v>2430.3543264000004</v>
      </c>
      <c r="J74" s="18">
        <v>1900.5849719999999</v>
      </c>
      <c r="K74" s="11" t="str">
        <f t="shared" si="3"/>
        <v>T0</v>
      </c>
      <c r="L74" s="9" t="s">
        <v>3</v>
      </c>
      <c r="M74" s="9" t="str">
        <f>_xlfn.CONCAT(Таблица1[[#This Row],[ADSK_Код изделия'#'#OTHER'#'#]]," ,Л"," ,",Таблица1[[#This Row],[Встроенный термоклапан]])</f>
        <v xml:space="preserve"> НКОН 10-15.250 ,Л ,T0</v>
      </c>
      <c r="N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длина=2500 мм, глубина=134 мм</v>
      </c>
      <c r="O74" s="9">
        <v>50</v>
      </c>
      <c r="P74" s="13" t="s">
        <v>4</v>
      </c>
      <c r="Q74" s="10">
        <v>0</v>
      </c>
      <c r="R74" s="14" t="s">
        <v>437</v>
      </c>
      <c r="S74" s="9">
        <v>0</v>
      </c>
    </row>
    <row r="75" spans="1:19" ht="12.95" customHeight="1" x14ac:dyDescent="0.25">
      <c r="A75" s="9" t="str">
        <f t="shared" si="2"/>
        <v>Коралл,  НКОН 10-15.260 с алюминиевой решеткой</v>
      </c>
      <c r="B75" s="9" t="s">
        <v>431</v>
      </c>
      <c r="C75" s="9" t="s">
        <v>1</v>
      </c>
      <c r="D75" s="12" t="s">
        <v>227</v>
      </c>
      <c r="E75" s="9">
        <v>250</v>
      </c>
      <c r="F75" s="9">
        <v>134</v>
      </c>
      <c r="G75" s="9">
        <v>2600</v>
      </c>
      <c r="H75" s="18">
        <v>3124.3211999999999</v>
      </c>
      <c r="I75" s="18">
        <v>2536.9488144000002</v>
      </c>
      <c r="J75" s="18">
        <v>1983.9439619999998</v>
      </c>
      <c r="K75" s="11" t="str">
        <f t="shared" si="3"/>
        <v>T0</v>
      </c>
      <c r="L75" s="9" t="s">
        <v>3</v>
      </c>
      <c r="M75" s="9" t="str">
        <f>_xlfn.CONCAT(Таблица1[[#This Row],[ADSK_Код изделия'#'#OTHER'#'#]]," ,Л"," ,",Таблица1[[#This Row],[Встроенный термоклапан]])</f>
        <v xml:space="preserve"> НКОН 10-15.260 ,Л ,T0</v>
      </c>
      <c r="N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длина=2600 мм, глубина=134 мм</v>
      </c>
      <c r="O75" s="9">
        <v>50</v>
      </c>
      <c r="P75" s="13" t="s">
        <v>4</v>
      </c>
      <c r="Q75" s="10">
        <v>0</v>
      </c>
      <c r="R75" s="14" t="s">
        <v>437</v>
      </c>
      <c r="S75" s="9">
        <v>0</v>
      </c>
    </row>
    <row r="76" spans="1:19" ht="12.95" customHeight="1" x14ac:dyDescent="0.25">
      <c r="A76" s="9" t="str">
        <f t="shared" si="2"/>
        <v>Коралл,  НКОН 10-15.270 с алюминиевой решеткой</v>
      </c>
      <c r="B76" s="9" t="s">
        <v>431</v>
      </c>
      <c r="C76" s="9" t="s">
        <v>1</v>
      </c>
      <c r="D76" s="12" t="s">
        <v>228</v>
      </c>
      <c r="E76" s="9">
        <v>250</v>
      </c>
      <c r="F76" s="9">
        <v>134</v>
      </c>
      <c r="G76" s="9">
        <v>2700</v>
      </c>
      <c r="H76" s="18">
        <v>3255.5952000000002</v>
      </c>
      <c r="I76" s="18">
        <v>2643.5433024000004</v>
      </c>
      <c r="J76" s="18">
        <v>2067.302952</v>
      </c>
      <c r="K76" s="11" t="str">
        <f t="shared" si="3"/>
        <v>T0</v>
      </c>
      <c r="L76" s="9" t="s">
        <v>3</v>
      </c>
      <c r="M76" s="9" t="str">
        <f>_xlfn.CONCAT(Таблица1[[#This Row],[ADSK_Код изделия'#'#OTHER'#'#]]," ,Л"," ,",Таблица1[[#This Row],[Встроенный термоклапан]])</f>
        <v xml:space="preserve"> НКОН 10-15.270 ,Л ,T0</v>
      </c>
      <c r="N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длина=2700 мм, глубина=134 мм</v>
      </c>
      <c r="O76" s="9">
        <v>50</v>
      </c>
      <c r="P76" s="13" t="s">
        <v>4</v>
      </c>
      <c r="Q76" s="10">
        <v>0</v>
      </c>
      <c r="R76" s="14" t="s">
        <v>437</v>
      </c>
      <c r="S76" s="9">
        <v>0</v>
      </c>
    </row>
    <row r="77" spans="1:19" ht="12.95" customHeight="1" x14ac:dyDescent="0.25">
      <c r="A77" s="9" t="str">
        <f t="shared" si="2"/>
        <v>Коралл,  НКОН 10-15.280 с алюминиевой решеткой</v>
      </c>
      <c r="B77" s="9" t="s">
        <v>431</v>
      </c>
      <c r="C77" s="9" t="s">
        <v>1</v>
      </c>
      <c r="D77" s="12" t="s">
        <v>229</v>
      </c>
      <c r="E77" s="9">
        <v>250</v>
      </c>
      <c r="F77" s="9">
        <v>134</v>
      </c>
      <c r="G77" s="9">
        <v>2800</v>
      </c>
      <c r="H77" s="18">
        <v>3386.8691999999996</v>
      </c>
      <c r="I77" s="18">
        <v>2750.1377903999996</v>
      </c>
      <c r="J77" s="18">
        <v>2150.6619419999997</v>
      </c>
      <c r="K77" s="11" t="str">
        <f t="shared" si="3"/>
        <v>T0</v>
      </c>
      <c r="L77" s="9" t="s">
        <v>3</v>
      </c>
      <c r="M77" s="9" t="str">
        <f>_xlfn.CONCAT(Таблица1[[#This Row],[ADSK_Код изделия'#'#OTHER'#'#]]," ,Л"," ,",Таблица1[[#This Row],[Встроенный термоклапан]])</f>
        <v xml:space="preserve"> НКОН 10-15.280 ,Л ,T0</v>
      </c>
      <c r="N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длина=2800 мм, глубина=134 мм</v>
      </c>
      <c r="O77" s="9">
        <v>50</v>
      </c>
      <c r="P77" s="13" t="s">
        <v>4</v>
      </c>
      <c r="Q77" s="10">
        <v>0</v>
      </c>
      <c r="R77" s="14" t="s">
        <v>437</v>
      </c>
      <c r="S77" s="9">
        <v>0</v>
      </c>
    </row>
    <row r="78" spans="1:19" ht="12.95" customHeight="1" x14ac:dyDescent="0.25">
      <c r="A78" s="9" t="str">
        <f t="shared" si="2"/>
        <v>Коралл,  НКОН 10-15.290 с алюминиевой решеткой</v>
      </c>
      <c r="B78" s="9" t="s">
        <v>431</v>
      </c>
      <c r="C78" s="9" t="s">
        <v>1</v>
      </c>
      <c r="D78" s="12" t="s">
        <v>230</v>
      </c>
      <c r="E78" s="9">
        <v>250</v>
      </c>
      <c r="F78" s="9">
        <v>134</v>
      </c>
      <c r="G78" s="9">
        <v>2900</v>
      </c>
      <c r="H78" s="18">
        <v>3518.1432</v>
      </c>
      <c r="I78" s="18">
        <v>2856.7322783999998</v>
      </c>
      <c r="J78" s="18">
        <v>2234.0209319999999</v>
      </c>
      <c r="K78" s="11" t="str">
        <f t="shared" si="3"/>
        <v>T0</v>
      </c>
      <c r="L78" s="9" t="s">
        <v>3</v>
      </c>
      <c r="M78" s="9" t="str">
        <f>_xlfn.CONCAT(Таблица1[[#This Row],[ADSK_Код изделия'#'#OTHER'#'#]]," ,Л"," ,",Таблица1[[#This Row],[Встроенный термоклапан]])</f>
        <v xml:space="preserve"> НКОН 10-15.290 ,Л ,T0</v>
      </c>
      <c r="N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длина=2900 мм, глубина=134 мм</v>
      </c>
      <c r="O78" s="9">
        <v>50</v>
      </c>
      <c r="P78" s="13" t="s">
        <v>4</v>
      </c>
      <c r="Q78" s="10">
        <v>0</v>
      </c>
      <c r="R78" s="14" t="s">
        <v>437</v>
      </c>
      <c r="S78" s="9">
        <v>0</v>
      </c>
    </row>
    <row r="79" spans="1:19" ht="12.95" customHeight="1" x14ac:dyDescent="0.25">
      <c r="A79" s="9" t="str">
        <f t="shared" si="2"/>
        <v>Коралл,  НКОН 10-15.300 с алюминиевой решеткой</v>
      </c>
      <c r="B79" s="9" t="s">
        <v>431</v>
      </c>
      <c r="C79" s="9" t="s">
        <v>1</v>
      </c>
      <c r="D79" s="12" t="s">
        <v>231</v>
      </c>
      <c r="E79" s="9">
        <v>250</v>
      </c>
      <c r="F79" s="9">
        <v>134</v>
      </c>
      <c r="G79" s="9">
        <v>3000</v>
      </c>
      <c r="H79" s="18">
        <v>3649.4171999999999</v>
      </c>
      <c r="I79" s="18">
        <v>2963.3267664000005</v>
      </c>
      <c r="J79" s="18">
        <v>2317.3799219999996</v>
      </c>
      <c r="K79" s="11" t="str">
        <f t="shared" si="3"/>
        <v>T0</v>
      </c>
      <c r="L79" s="9" t="s">
        <v>3</v>
      </c>
      <c r="M79" s="9" t="str">
        <f>_xlfn.CONCAT(Таблица1[[#This Row],[ADSK_Код изделия'#'#OTHER'#'#]]," ,Л"," ,",Таблица1[[#This Row],[Встроенный термоклапан]])</f>
        <v xml:space="preserve"> НКОН 10-15.300 ,Л ,T0</v>
      </c>
      <c r="N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длина=3000 мм, глубина=134 мм</v>
      </c>
      <c r="O79" s="9">
        <v>50</v>
      </c>
      <c r="P79" s="13" t="s">
        <v>4</v>
      </c>
      <c r="Q79" s="10">
        <v>0</v>
      </c>
      <c r="R79" s="14" t="s">
        <v>437</v>
      </c>
      <c r="S79" s="9">
        <v>0</v>
      </c>
    </row>
    <row r="80" spans="1:19" ht="12.95" customHeight="1" x14ac:dyDescent="0.25">
      <c r="A80" s="9" t="str">
        <f t="shared" si="2"/>
        <v>Коралл,  НКОН 20-25.50 с алюминиевой решеткой</v>
      </c>
      <c r="B80" s="9" t="s">
        <v>431</v>
      </c>
      <c r="C80" s="9" t="s">
        <v>1</v>
      </c>
      <c r="D80" s="12" t="s">
        <v>304</v>
      </c>
      <c r="E80" s="9">
        <v>350</v>
      </c>
      <c r="F80" s="9">
        <v>134</v>
      </c>
      <c r="G80" s="9">
        <v>500</v>
      </c>
      <c r="H80" s="18">
        <v>478.95120000000003</v>
      </c>
      <c r="I80" s="18">
        <v>386.99256960000008</v>
      </c>
      <c r="J80" s="18">
        <v>300.78135360000005</v>
      </c>
      <c r="K80" s="11" t="str">
        <f t="shared" si="3"/>
        <v>T0</v>
      </c>
      <c r="L80" s="9" t="s">
        <v>3</v>
      </c>
      <c r="M80" s="9" t="str">
        <f>_xlfn.CONCAT(Таблица1[[#This Row],[ADSK_Код изделия'#'#OTHER'#'#]]," ,Л"," ,",Таблица1[[#This Row],[Встроенный термоклапан]])</f>
        <v xml:space="preserve"> НКОН 20-25.50 ,Л ,T0</v>
      </c>
      <c r="N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длина=500 мм, глубина=134 мм</v>
      </c>
      <c r="O80" s="9">
        <v>50</v>
      </c>
      <c r="P80" s="13" t="s">
        <v>4</v>
      </c>
      <c r="Q80" s="10">
        <v>0</v>
      </c>
      <c r="R80" s="14" t="s">
        <v>437</v>
      </c>
      <c r="S80" s="9">
        <v>0</v>
      </c>
    </row>
    <row r="81" spans="1:19" ht="12.95" customHeight="1" x14ac:dyDescent="0.25">
      <c r="A81" s="9" t="str">
        <f t="shared" si="2"/>
        <v>Коралл,  НКОН 20-25.60 с алюминиевой решеткой</v>
      </c>
      <c r="B81" s="9" t="s">
        <v>431</v>
      </c>
      <c r="C81" s="9" t="s">
        <v>1</v>
      </c>
      <c r="D81" s="12" t="s">
        <v>305</v>
      </c>
      <c r="E81" s="9">
        <v>350</v>
      </c>
      <c r="F81" s="9">
        <v>134</v>
      </c>
      <c r="G81" s="9">
        <v>600</v>
      </c>
      <c r="H81" s="18">
        <v>650.00520000000006</v>
      </c>
      <c r="I81" s="18">
        <v>525.20420160000003</v>
      </c>
      <c r="J81" s="18">
        <v>408.20326560000001</v>
      </c>
      <c r="K81" s="11" t="str">
        <f t="shared" si="3"/>
        <v>T0</v>
      </c>
      <c r="L81" s="9" t="s">
        <v>3</v>
      </c>
      <c r="M81" s="9" t="str">
        <f>_xlfn.CONCAT(Таблица1[[#This Row],[ADSK_Код изделия'#'#OTHER'#'#]]," ,Л"," ,",Таблица1[[#This Row],[Встроенный термоклапан]])</f>
        <v xml:space="preserve"> НКОН 20-25.60 ,Л ,T0</v>
      </c>
      <c r="N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длина=600 мм, глубина=134 мм</v>
      </c>
      <c r="O81" s="9">
        <v>50</v>
      </c>
      <c r="P81" s="13" t="s">
        <v>4</v>
      </c>
      <c r="Q81" s="10">
        <v>0</v>
      </c>
      <c r="R81" s="14" t="s">
        <v>437</v>
      </c>
      <c r="S81" s="9">
        <v>0</v>
      </c>
    </row>
    <row r="82" spans="1:19" ht="12.95" customHeight="1" x14ac:dyDescent="0.25">
      <c r="A82" s="9" t="str">
        <f t="shared" si="2"/>
        <v>Коралл,  НКОН 20-25.70 с алюминиевой решеткой</v>
      </c>
      <c r="B82" s="9" t="s">
        <v>431</v>
      </c>
      <c r="C82" s="9" t="s">
        <v>1</v>
      </c>
      <c r="D82" s="12" t="s">
        <v>306</v>
      </c>
      <c r="E82" s="9">
        <v>350</v>
      </c>
      <c r="F82" s="9">
        <v>134</v>
      </c>
      <c r="G82" s="9">
        <v>700</v>
      </c>
      <c r="H82" s="18">
        <v>821.05920000000003</v>
      </c>
      <c r="I82" s="18">
        <v>663.41583360000004</v>
      </c>
      <c r="J82" s="18">
        <v>515.62517760000003</v>
      </c>
      <c r="K82" s="11" t="str">
        <f t="shared" si="3"/>
        <v>T0</v>
      </c>
      <c r="L82" s="9" t="s">
        <v>3</v>
      </c>
      <c r="M82" s="9" t="str">
        <f>_xlfn.CONCAT(Таблица1[[#This Row],[ADSK_Код изделия'#'#OTHER'#'#]]," ,Л"," ,",Таблица1[[#This Row],[Встроенный термоклапан]])</f>
        <v xml:space="preserve"> НКОН 20-25.70 ,Л ,T0</v>
      </c>
      <c r="N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длина=700 мм, глубина=134 мм</v>
      </c>
      <c r="O82" s="9">
        <v>50</v>
      </c>
      <c r="P82" s="13" t="s">
        <v>4</v>
      </c>
      <c r="Q82" s="10">
        <v>0</v>
      </c>
      <c r="R82" s="14" t="s">
        <v>437</v>
      </c>
      <c r="S82" s="9">
        <v>0</v>
      </c>
    </row>
    <row r="83" spans="1:19" ht="12.95" customHeight="1" x14ac:dyDescent="0.25">
      <c r="A83" s="9" t="str">
        <f t="shared" si="2"/>
        <v>Коралл,  НКОН 20-25.80 с алюминиевой решеткой</v>
      </c>
      <c r="B83" s="9" t="s">
        <v>431</v>
      </c>
      <c r="C83" s="9" t="s">
        <v>1</v>
      </c>
      <c r="D83" s="12" t="s">
        <v>307</v>
      </c>
      <c r="E83" s="9">
        <v>350</v>
      </c>
      <c r="F83" s="9">
        <v>134</v>
      </c>
      <c r="G83" s="9">
        <v>800</v>
      </c>
      <c r="H83" s="18">
        <v>992.11320000000001</v>
      </c>
      <c r="I83" s="18">
        <v>801.62746560000005</v>
      </c>
      <c r="J83" s="18">
        <v>623.04708959999994</v>
      </c>
      <c r="K83" s="11" t="str">
        <f t="shared" si="3"/>
        <v>T0</v>
      </c>
      <c r="L83" s="9" t="s">
        <v>3</v>
      </c>
      <c r="M83" s="9" t="str">
        <f>_xlfn.CONCAT(Таблица1[[#This Row],[ADSK_Код изделия'#'#OTHER'#'#]]," ,Л"," ,",Таблица1[[#This Row],[Встроенный термоклапан]])</f>
        <v xml:space="preserve"> НКОН 20-25.80 ,Л ,T0</v>
      </c>
      <c r="N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длина=800 мм, глубина=134 мм</v>
      </c>
      <c r="O83" s="9">
        <v>50</v>
      </c>
      <c r="P83" s="13" t="s">
        <v>4</v>
      </c>
      <c r="Q83" s="10">
        <v>0</v>
      </c>
      <c r="R83" s="14" t="s">
        <v>437</v>
      </c>
      <c r="S83" s="9">
        <v>0</v>
      </c>
    </row>
    <row r="84" spans="1:19" ht="12.95" customHeight="1" x14ac:dyDescent="0.25">
      <c r="A84" s="9" t="str">
        <f t="shared" si="2"/>
        <v>Коралл,  НКОН 20-25.90 с алюминиевой решеткой</v>
      </c>
      <c r="B84" s="9" t="s">
        <v>431</v>
      </c>
      <c r="C84" s="9" t="s">
        <v>1</v>
      </c>
      <c r="D84" s="12" t="s">
        <v>308</v>
      </c>
      <c r="E84" s="9">
        <v>350</v>
      </c>
      <c r="F84" s="9">
        <v>134</v>
      </c>
      <c r="G84" s="9">
        <v>900</v>
      </c>
      <c r="H84" s="18">
        <v>1163.1671999999999</v>
      </c>
      <c r="I84" s="18">
        <v>939.83909760000006</v>
      </c>
      <c r="J84" s="18">
        <v>730.46900159999996</v>
      </c>
      <c r="K84" s="11" t="str">
        <f t="shared" si="3"/>
        <v>T0</v>
      </c>
      <c r="L84" s="9" t="s">
        <v>3</v>
      </c>
      <c r="M84" s="9" t="str">
        <f>_xlfn.CONCAT(Таблица1[[#This Row],[ADSK_Код изделия'#'#OTHER'#'#]]," ,Л"," ,",Таблица1[[#This Row],[Встроенный термоклапан]])</f>
        <v xml:space="preserve"> НКОН 20-25.90 ,Л ,T0</v>
      </c>
      <c r="N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длина=900 мм, глубина=134 мм</v>
      </c>
      <c r="O84" s="9">
        <v>50</v>
      </c>
      <c r="P84" s="13" t="s">
        <v>4</v>
      </c>
      <c r="Q84" s="10">
        <v>0</v>
      </c>
      <c r="R84" s="14" t="s">
        <v>437</v>
      </c>
      <c r="S84" s="9">
        <v>0</v>
      </c>
    </row>
    <row r="85" spans="1:19" ht="12.95" customHeight="1" x14ac:dyDescent="0.25">
      <c r="A85" s="9" t="str">
        <f t="shared" si="2"/>
        <v>Коралл,  НКОН 20-25.100 с алюминиевой решеткой</v>
      </c>
      <c r="B85" s="9" t="s">
        <v>431</v>
      </c>
      <c r="C85" s="9" t="s">
        <v>1</v>
      </c>
      <c r="D85" s="12" t="s">
        <v>309</v>
      </c>
      <c r="E85" s="9">
        <v>350</v>
      </c>
      <c r="F85" s="9">
        <v>134</v>
      </c>
      <c r="G85" s="9">
        <v>1000</v>
      </c>
      <c r="H85" s="18">
        <v>1334.2212</v>
      </c>
      <c r="I85" s="18">
        <v>1078.0507296000001</v>
      </c>
      <c r="J85" s="18">
        <v>837.89091359999998</v>
      </c>
      <c r="K85" s="11" t="str">
        <f t="shared" si="3"/>
        <v>T0</v>
      </c>
      <c r="L85" s="9" t="s">
        <v>3</v>
      </c>
      <c r="M85" s="9" t="str">
        <f>_xlfn.CONCAT(Таблица1[[#This Row],[ADSK_Код изделия'#'#OTHER'#'#]]," ,Л"," ,",Таблица1[[#This Row],[Встроенный термоклапан]])</f>
        <v xml:space="preserve"> НКОН 20-25.100 ,Л ,T0</v>
      </c>
      <c r="N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длина=1000 мм, глубина=134 мм</v>
      </c>
      <c r="O85" s="9">
        <v>50</v>
      </c>
      <c r="P85" s="13" t="s">
        <v>4</v>
      </c>
      <c r="Q85" s="10">
        <v>0</v>
      </c>
      <c r="R85" s="14" t="s">
        <v>437</v>
      </c>
      <c r="S85" s="9">
        <v>0</v>
      </c>
    </row>
    <row r="86" spans="1:19" ht="12.95" customHeight="1" x14ac:dyDescent="0.25">
      <c r="A86" s="9" t="str">
        <f t="shared" si="2"/>
        <v>Коралл,  НКОН 20-25.110 с алюминиевой решеткой</v>
      </c>
      <c r="B86" s="9" t="s">
        <v>431</v>
      </c>
      <c r="C86" s="9" t="s">
        <v>1</v>
      </c>
      <c r="D86" s="12" t="s">
        <v>310</v>
      </c>
      <c r="E86" s="9">
        <v>350</v>
      </c>
      <c r="F86" s="9">
        <v>134</v>
      </c>
      <c r="G86" s="9">
        <v>1100</v>
      </c>
      <c r="H86" s="18">
        <v>1505.2752000000003</v>
      </c>
      <c r="I86" s="18">
        <v>1216.2623616000003</v>
      </c>
      <c r="J86" s="18">
        <v>945.31282560000022</v>
      </c>
      <c r="K86" s="11" t="str">
        <f t="shared" si="3"/>
        <v>T0</v>
      </c>
      <c r="L86" s="9" t="s">
        <v>3</v>
      </c>
      <c r="M86" s="9" t="str">
        <f>_xlfn.CONCAT(Таблица1[[#This Row],[ADSK_Код изделия'#'#OTHER'#'#]]," ,Л"," ,",Таблица1[[#This Row],[Встроенный термоклапан]])</f>
        <v xml:space="preserve"> НКОН 20-25.110 ,Л ,T0</v>
      </c>
      <c r="N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длина=1100 мм, глубина=134 мм</v>
      </c>
      <c r="O86" s="9">
        <v>50</v>
      </c>
      <c r="P86" s="13" t="s">
        <v>4</v>
      </c>
      <c r="Q86" s="10">
        <v>0</v>
      </c>
      <c r="R86" s="14" t="s">
        <v>437</v>
      </c>
      <c r="S86" s="9">
        <v>0</v>
      </c>
    </row>
    <row r="87" spans="1:19" ht="12.95" customHeight="1" x14ac:dyDescent="0.25">
      <c r="A87" s="9" t="str">
        <f t="shared" si="2"/>
        <v>Коралл,  НКОН 20-25.120 с алюминиевой решеткой</v>
      </c>
      <c r="B87" s="9" t="s">
        <v>431</v>
      </c>
      <c r="C87" s="9" t="s">
        <v>1</v>
      </c>
      <c r="D87" s="12" t="s">
        <v>311</v>
      </c>
      <c r="E87" s="9">
        <v>350</v>
      </c>
      <c r="F87" s="9">
        <v>134</v>
      </c>
      <c r="G87" s="9">
        <v>1350</v>
      </c>
      <c r="H87" s="18">
        <v>1676.3292000000001</v>
      </c>
      <c r="I87" s="18">
        <v>1354.4739936000001</v>
      </c>
      <c r="J87" s="18">
        <v>1052.7347376</v>
      </c>
      <c r="K87" s="11" t="str">
        <f t="shared" si="3"/>
        <v>T0</v>
      </c>
      <c r="L87" s="9" t="s">
        <v>3</v>
      </c>
      <c r="M87" s="9" t="str">
        <f>_xlfn.CONCAT(Таблица1[[#This Row],[ADSK_Код изделия'#'#OTHER'#'#]]," ,Л"," ,",Таблица1[[#This Row],[Встроенный термоклапан]])</f>
        <v xml:space="preserve"> НКОН 20-25.120 ,Л ,T0</v>
      </c>
      <c r="N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длина=1350 мм, глубина=134 мм</v>
      </c>
      <c r="O87" s="9">
        <v>50</v>
      </c>
      <c r="P87" s="13" t="s">
        <v>4</v>
      </c>
      <c r="Q87" s="10">
        <v>0</v>
      </c>
      <c r="R87" s="14" t="s">
        <v>437</v>
      </c>
      <c r="S87" s="9">
        <v>0</v>
      </c>
    </row>
    <row r="88" spans="1:19" ht="12.95" customHeight="1" x14ac:dyDescent="0.25">
      <c r="A88" s="9" t="str">
        <f t="shared" si="2"/>
        <v>Коралл,  НКОН 20-25.130 с алюминиевой решеткой</v>
      </c>
      <c r="B88" s="9" t="s">
        <v>431</v>
      </c>
      <c r="C88" s="9" t="s">
        <v>1</v>
      </c>
      <c r="D88" s="12" t="s">
        <v>312</v>
      </c>
      <c r="E88" s="9">
        <v>350</v>
      </c>
      <c r="F88" s="9">
        <v>134</v>
      </c>
      <c r="G88" s="9">
        <v>1300</v>
      </c>
      <c r="H88" s="18">
        <v>1847.3832000000002</v>
      </c>
      <c r="I88" s="18">
        <v>1492.6856256000003</v>
      </c>
      <c r="J88" s="18">
        <v>1160.1566496</v>
      </c>
      <c r="K88" s="11" t="str">
        <f t="shared" si="3"/>
        <v>T0</v>
      </c>
      <c r="L88" s="9" t="s">
        <v>3</v>
      </c>
      <c r="M88" s="9" t="str">
        <f>_xlfn.CONCAT(Таблица1[[#This Row],[ADSK_Код изделия'#'#OTHER'#'#]]," ,Л"," ,",Таблица1[[#This Row],[Встроенный термоклапан]])</f>
        <v xml:space="preserve"> НКОН 20-25.130 ,Л ,T0</v>
      </c>
      <c r="N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длина=1300 мм, глубина=134 мм</v>
      </c>
      <c r="O88" s="9">
        <v>50</v>
      </c>
      <c r="P88" s="13" t="s">
        <v>4</v>
      </c>
      <c r="Q88" s="10">
        <v>0</v>
      </c>
      <c r="R88" s="14" t="s">
        <v>437</v>
      </c>
      <c r="S88" s="9">
        <v>0</v>
      </c>
    </row>
    <row r="89" spans="1:19" ht="12.95" customHeight="1" x14ac:dyDescent="0.25">
      <c r="A89" s="9" t="str">
        <f t="shared" si="2"/>
        <v>Коралл,  НКОН 20-25.140 с алюминиевой решеткой</v>
      </c>
      <c r="B89" s="9" t="s">
        <v>431</v>
      </c>
      <c r="C89" s="9" t="s">
        <v>1</v>
      </c>
      <c r="D89" s="12" t="s">
        <v>313</v>
      </c>
      <c r="E89" s="9">
        <v>350</v>
      </c>
      <c r="F89" s="9">
        <v>134</v>
      </c>
      <c r="G89" s="9">
        <v>1400</v>
      </c>
      <c r="H89" s="18">
        <v>2018.4372000000001</v>
      </c>
      <c r="I89" s="18">
        <v>1630.8972576000003</v>
      </c>
      <c r="J89" s="18">
        <v>1267.5785616000001</v>
      </c>
      <c r="K89" s="11" t="str">
        <f t="shared" si="3"/>
        <v>T0</v>
      </c>
      <c r="L89" s="9" t="s">
        <v>3</v>
      </c>
      <c r="M89" s="9" t="str">
        <f>_xlfn.CONCAT(Таблица1[[#This Row],[ADSK_Код изделия'#'#OTHER'#'#]]," ,Л"," ,",Таблица1[[#This Row],[Встроенный термоклапан]])</f>
        <v xml:space="preserve"> НКОН 20-25.140 ,Л ,T0</v>
      </c>
      <c r="N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длина=1400 мм, глубина=134 мм</v>
      </c>
      <c r="O89" s="9">
        <v>50</v>
      </c>
      <c r="P89" s="13" t="s">
        <v>4</v>
      </c>
      <c r="Q89" s="10">
        <v>0</v>
      </c>
      <c r="R89" s="14" t="s">
        <v>437</v>
      </c>
      <c r="S89" s="9">
        <v>0</v>
      </c>
    </row>
    <row r="90" spans="1:19" ht="12.95" customHeight="1" x14ac:dyDescent="0.25">
      <c r="A90" s="9" t="str">
        <f t="shared" si="2"/>
        <v>Коралл,  НКОН 20-25.150 с алюминиевой решеткой</v>
      </c>
      <c r="B90" s="9" t="s">
        <v>431</v>
      </c>
      <c r="C90" s="9" t="s">
        <v>1</v>
      </c>
      <c r="D90" s="12" t="s">
        <v>423</v>
      </c>
      <c r="E90" s="9">
        <v>350</v>
      </c>
      <c r="F90" s="9">
        <v>134</v>
      </c>
      <c r="G90" s="9">
        <v>1500</v>
      </c>
      <c r="H90" s="18">
        <v>2189.4911999999999</v>
      </c>
      <c r="I90" s="18">
        <v>1769.1088896000001</v>
      </c>
      <c r="J90" s="18">
        <v>1375.0004735999999</v>
      </c>
      <c r="K90" s="11" t="str">
        <f t="shared" si="3"/>
        <v>T0</v>
      </c>
      <c r="L90" s="9" t="s">
        <v>3</v>
      </c>
      <c r="M90" s="9" t="str">
        <f>_xlfn.CONCAT(Таблица1[[#This Row],[ADSK_Код изделия'#'#OTHER'#'#]]," ,Л"," ,",Таблица1[[#This Row],[Встроенный термоклапан]])</f>
        <v xml:space="preserve"> НКОН 20-25.150 ,Л ,T0</v>
      </c>
      <c r="N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длина=1500 мм, глубина=134 мм</v>
      </c>
      <c r="O90" s="9">
        <v>50</v>
      </c>
      <c r="P90" s="13" t="s">
        <v>4</v>
      </c>
      <c r="Q90" s="10">
        <v>0</v>
      </c>
      <c r="R90" s="14" t="s">
        <v>437</v>
      </c>
      <c r="S90" s="9">
        <v>0</v>
      </c>
    </row>
    <row r="91" spans="1:19" ht="12.95" customHeight="1" x14ac:dyDescent="0.25">
      <c r="A91" s="9" t="str">
        <f t="shared" si="2"/>
        <v>Коралл,  НКОН 20-25.160 с алюминиевой решеткой</v>
      </c>
      <c r="B91" s="9" t="s">
        <v>431</v>
      </c>
      <c r="C91" s="9" t="s">
        <v>1</v>
      </c>
      <c r="D91" s="12" t="s">
        <v>314</v>
      </c>
      <c r="E91" s="9">
        <v>350</v>
      </c>
      <c r="F91" s="9">
        <v>134</v>
      </c>
      <c r="G91" s="9">
        <v>1600</v>
      </c>
      <c r="H91" s="18">
        <v>2360.5451999999996</v>
      </c>
      <c r="I91" s="18">
        <v>1907.3205215999999</v>
      </c>
      <c r="J91" s="18">
        <v>1482.4223855999999</v>
      </c>
      <c r="K91" s="11" t="str">
        <f t="shared" si="3"/>
        <v>T0</v>
      </c>
      <c r="L91" s="9" t="s">
        <v>3</v>
      </c>
      <c r="M91" s="9" t="str">
        <f>_xlfn.CONCAT(Таблица1[[#This Row],[ADSK_Код изделия'#'#OTHER'#'#]]," ,Л"," ,",Таблица1[[#This Row],[Встроенный термоклапан]])</f>
        <v xml:space="preserve"> НКОН 20-25.160 ,Л ,T0</v>
      </c>
      <c r="N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длина=1600 мм, глубина=134 мм</v>
      </c>
      <c r="O91" s="9">
        <v>50</v>
      </c>
      <c r="P91" s="13" t="s">
        <v>4</v>
      </c>
      <c r="Q91" s="10">
        <v>0</v>
      </c>
      <c r="R91" s="14" t="s">
        <v>437</v>
      </c>
      <c r="S91" s="9">
        <v>0</v>
      </c>
    </row>
    <row r="92" spans="1:19" ht="12.95" customHeight="1" x14ac:dyDescent="0.25">
      <c r="A92" s="9" t="str">
        <f t="shared" si="2"/>
        <v>Коралл,  НКОН 20-25.170 с алюминиевой решеткой</v>
      </c>
      <c r="B92" s="9" t="s">
        <v>431</v>
      </c>
      <c r="C92" s="9" t="s">
        <v>1</v>
      </c>
      <c r="D92" s="12" t="s">
        <v>315</v>
      </c>
      <c r="E92" s="9">
        <v>350</v>
      </c>
      <c r="F92" s="9">
        <v>134</v>
      </c>
      <c r="G92" s="9">
        <v>1700</v>
      </c>
      <c r="H92" s="18">
        <v>2531.5992000000001</v>
      </c>
      <c r="I92" s="18">
        <v>2045.5321535999999</v>
      </c>
      <c r="J92" s="18">
        <v>1589.8442976000001</v>
      </c>
      <c r="K92" s="11" t="str">
        <f t="shared" si="3"/>
        <v>T0</v>
      </c>
      <c r="L92" s="9" t="s">
        <v>3</v>
      </c>
      <c r="M92" s="9" t="str">
        <f>_xlfn.CONCAT(Таблица1[[#This Row],[ADSK_Код изделия'#'#OTHER'#'#]]," ,Л"," ,",Таблица1[[#This Row],[Встроенный термоклапан]])</f>
        <v xml:space="preserve"> НКОН 20-25.170 ,Л ,T0</v>
      </c>
      <c r="N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длина=1700 мм, глубина=134 мм</v>
      </c>
      <c r="O92" s="9">
        <v>50</v>
      </c>
      <c r="P92" s="13" t="s">
        <v>4</v>
      </c>
      <c r="Q92" s="10">
        <v>0</v>
      </c>
      <c r="R92" s="14" t="s">
        <v>437</v>
      </c>
      <c r="S92" s="9">
        <v>0</v>
      </c>
    </row>
    <row r="93" spans="1:19" ht="12.95" customHeight="1" x14ac:dyDescent="0.25">
      <c r="A93" s="9" t="str">
        <f t="shared" si="2"/>
        <v>Коралл,  НКОН 20-25.180 с алюминиевой решеткой</v>
      </c>
      <c r="B93" s="9" t="s">
        <v>431</v>
      </c>
      <c r="C93" s="9" t="s">
        <v>1</v>
      </c>
      <c r="D93" s="12" t="s">
        <v>316</v>
      </c>
      <c r="E93" s="9">
        <v>350</v>
      </c>
      <c r="F93" s="9">
        <v>134</v>
      </c>
      <c r="G93" s="9">
        <v>1800</v>
      </c>
      <c r="H93" s="18">
        <v>2702.6532000000002</v>
      </c>
      <c r="I93" s="18">
        <v>2183.7437856000006</v>
      </c>
      <c r="J93" s="18">
        <v>1697.2662096000001</v>
      </c>
      <c r="K93" s="11" t="str">
        <f t="shared" si="3"/>
        <v>T0</v>
      </c>
      <c r="L93" s="9" t="s">
        <v>3</v>
      </c>
      <c r="M93" s="9" t="str">
        <f>_xlfn.CONCAT(Таблица1[[#This Row],[ADSK_Код изделия'#'#OTHER'#'#]]," ,Л"," ,",Таблица1[[#This Row],[Встроенный термоклапан]])</f>
        <v xml:space="preserve"> НКОН 20-25.180 ,Л ,T0</v>
      </c>
      <c r="N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длина=1800 мм, глубина=134 мм</v>
      </c>
      <c r="O93" s="9">
        <v>50</v>
      </c>
      <c r="P93" s="13" t="s">
        <v>4</v>
      </c>
      <c r="Q93" s="10">
        <v>0</v>
      </c>
      <c r="R93" s="14" t="s">
        <v>437</v>
      </c>
      <c r="S93" s="9">
        <v>0</v>
      </c>
    </row>
    <row r="94" spans="1:19" ht="12.95" customHeight="1" x14ac:dyDescent="0.25">
      <c r="A94" s="9" t="str">
        <f t="shared" si="2"/>
        <v>Коралл,  НКОН 20-25.190 с алюминиевой решеткой</v>
      </c>
      <c r="B94" s="9" t="s">
        <v>431</v>
      </c>
      <c r="C94" s="9" t="s">
        <v>1</v>
      </c>
      <c r="D94" s="12" t="s">
        <v>317</v>
      </c>
      <c r="E94" s="9">
        <v>350</v>
      </c>
      <c r="F94" s="9">
        <v>134</v>
      </c>
      <c r="G94" s="9">
        <v>1900</v>
      </c>
      <c r="H94" s="18">
        <v>2873.7072000000003</v>
      </c>
      <c r="I94" s="18">
        <v>2321.9554176000001</v>
      </c>
      <c r="J94" s="18">
        <v>1804.6881216000002</v>
      </c>
      <c r="K94" s="11" t="str">
        <f t="shared" si="3"/>
        <v>T0</v>
      </c>
      <c r="L94" s="9" t="s">
        <v>3</v>
      </c>
      <c r="M94" s="9" t="str">
        <f>_xlfn.CONCAT(Таблица1[[#This Row],[ADSK_Код изделия'#'#OTHER'#'#]]," ,Л"," ,",Таблица1[[#This Row],[Встроенный термоклапан]])</f>
        <v xml:space="preserve"> НКОН 20-25.190 ,Л ,T0</v>
      </c>
      <c r="N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длина=1900 мм, глубина=134 мм</v>
      </c>
      <c r="O94" s="9">
        <v>50</v>
      </c>
      <c r="P94" s="13" t="s">
        <v>4</v>
      </c>
      <c r="Q94" s="10">
        <v>0</v>
      </c>
      <c r="R94" s="14" t="s">
        <v>437</v>
      </c>
      <c r="S94" s="9">
        <v>0</v>
      </c>
    </row>
    <row r="95" spans="1:19" ht="12.95" customHeight="1" x14ac:dyDescent="0.25">
      <c r="A95" s="9" t="str">
        <f t="shared" si="2"/>
        <v>Коралл,  НКОН 20-25.200 с алюминиевой решеткой</v>
      </c>
      <c r="B95" s="9" t="s">
        <v>431</v>
      </c>
      <c r="C95" s="9" t="s">
        <v>1</v>
      </c>
      <c r="D95" s="12" t="s">
        <v>424</v>
      </c>
      <c r="E95" s="9">
        <v>350</v>
      </c>
      <c r="F95" s="9">
        <v>134</v>
      </c>
      <c r="G95" s="9">
        <v>2000</v>
      </c>
      <c r="H95" s="18">
        <v>3044.7612000000004</v>
      </c>
      <c r="I95" s="18">
        <v>2460.1670496000002</v>
      </c>
      <c r="J95" s="18">
        <v>1912.1100336000004</v>
      </c>
      <c r="K95" s="11" t="str">
        <f t="shared" si="3"/>
        <v>T0</v>
      </c>
      <c r="L95" s="9" t="s">
        <v>3</v>
      </c>
      <c r="M95" s="9" t="str">
        <f>_xlfn.CONCAT(Таблица1[[#This Row],[ADSK_Код изделия'#'#OTHER'#'#]]," ,Л"," ,",Таблица1[[#This Row],[Встроенный термоклапан]])</f>
        <v xml:space="preserve"> НКОН 20-25.200 ,Л ,T0</v>
      </c>
      <c r="N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длина=2000 мм, глубина=134 мм</v>
      </c>
      <c r="O95" s="9">
        <v>50</v>
      </c>
      <c r="P95" s="13" t="s">
        <v>4</v>
      </c>
      <c r="Q95" s="10">
        <v>0</v>
      </c>
      <c r="R95" s="14" t="s">
        <v>437</v>
      </c>
      <c r="S95" s="9">
        <v>0</v>
      </c>
    </row>
    <row r="96" spans="1:19" ht="12.95" customHeight="1" x14ac:dyDescent="0.25">
      <c r="A96" s="9" t="str">
        <f t="shared" si="2"/>
        <v>Коралл,  НКОН 20-25.210 с алюминиевой решеткой</v>
      </c>
      <c r="B96" s="9" t="s">
        <v>431</v>
      </c>
      <c r="C96" s="9" t="s">
        <v>1</v>
      </c>
      <c r="D96" s="12" t="s">
        <v>318</v>
      </c>
      <c r="E96" s="9">
        <v>350</v>
      </c>
      <c r="F96" s="9">
        <v>134</v>
      </c>
      <c r="G96" s="9">
        <v>2100</v>
      </c>
      <c r="H96" s="18">
        <v>3215.8152</v>
      </c>
      <c r="I96" s="18">
        <v>2598.3786816000002</v>
      </c>
      <c r="J96" s="18">
        <v>2019.5319456000002</v>
      </c>
      <c r="K96" s="11" t="str">
        <f t="shared" si="3"/>
        <v>T0</v>
      </c>
      <c r="L96" s="9" t="s">
        <v>3</v>
      </c>
      <c r="M96" s="9" t="str">
        <f>_xlfn.CONCAT(Таблица1[[#This Row],[ADSK_Код изделия'#'#OTHER'#'#]]," ,Л"," ,",Таблица1[[#This Row],[Встроенный термоклапан]])</f>
        <v xml:space="preserve"> НКОН 20-25.210 ,Л ,T0</v>
      </c>
      <c r="N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длина=2100 мм, глубина=134 мм</v>
      </c>
      <c r="O96" s="9">
        <v>50</v>
      </c>
      <c r="P96" s="13" t="s">
        <v>4</v>
      </c>
      <c r="Q96" s="10">
        <v>0</v>
      </c>
      <c r="R96" s="14" t="s">
        <v>437</v>
      </c>
      <c r="S96" s="9">
        <v>0</v>
      </c>
    </row>
    <row r="97" spans="1:19" ht="12.95" customHeight="1" x14ac:dyDescent="0.25">
      <c r="A97" s="9" t="str">
        <f t="shared" si="2"/>
        <v>Коралл,  НКОН 20-25.220 с алюминиевой решеткой</v>
      </c>
      <c r="B97" s="9" t="s">
        <v>431</v>
      </c>
      <c r="C97" s="9" t="s">
        <v>1</v>
      </c>
      <c r="D97" s="12" t="s">
        <v>319</v>
      </c>
      <c r="E97" s="9">
        <v>350</v>
      </c>
      <c r="F97" s="9">
        <v>134</v>
      </c>
      <c r="G97" s="9">
        <v>2350</v>
      </c>
      <c r="H97" s="18">
        <v>3386.8692000000001</v>
      </c>
      <c r="I97" s="18">
        <v>2736.5903136000002</v>
      </c>
      <c r="J97" s="18">
        <v>2126.9538576000004</v>
      </c>
      <c r="K97" s="11" t="str">
        <f t="shared" si="3"/>
        <v>T0</v>
      </c>
      <c r="L97" s="9" t="s">
        <v>3</v>
      </c>
      <c r="M97" s="9" t="str">
        <f>_xlfn.CONCAT(Таблица1[[#This Row],[ADSK_Код изделия'#'#OTHER'#'#]]," ,Л"," ,",Таблица1[[#This Row],[Встроенный термоклапан]])</f>
        <v xml:space="preserve"> НКОН 20-25.220 ,Л ,T0</v>
      </c>
      <c r="N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длина=2350 мм, глубина=134 мм</v>
      </c>
      <c r="O97" s="9">
        <v>50</v>
      </c>
      <c r="P97" s="13" t="s">
        <v>4</v>
      </c>
      <c r="Q97" s="10">
        <v>0</v>
      </c>
      <c r="R97" s="14" t="s">
        <v>437</v>
      </c>
      <c r="S97" s="9">
        <v>0</v>
      </c>
    </row>
    <row r="98" spans="1:19" ht="12.95" customHeight="1" x14ac:dyDescent="0.25">
      <c r="A98" s="9" t="str">
        <f t="shared" si="2"/>
        <v>Коралл,  НКОН 20-25.230 с алюминиевой решеткой</v>
      </c>
      <c r="B98" s="9" t="s">
        <v>431</v>
      </c>
      <c r="C98" s="9" t="s">
        <v>1</v>
      </c>
      <c r="D98" s="12" t="s">
        <v>320</v>
      </c>
      <c r="E98" s="9">
        <v>350</v>
      </c>
      <c r="F98" s="9">
        <v>134</v>
      </c>
      <c r="G98" s="9">
        <v>2300</v>
      </c>
      <c r="H98" s="18">
        <v>3557.9232000000002</v>
      </c>
      <c r="I98" s="18">
        <v>2874.8019456000002</v>
      </c>
      <c r="J98" s="18">
        <v>2234.3757696000002</v>
      </c>
      <c r="K98" s="11" t="str">
        <f t="shared" si="3"/>
        <v>T0</v>
      </c>
      <c r="L98" s="9" t="s">
        <v>3</v>
      </c>
      <c r="M98" s="9" t="str">
        <f>_xlfn.CONCAT(Таблица1[[#This Row],[ADSK_Код изделия'#'#OTHER'#'#]]," ,Л"," ,",Таблица1[[#This Row],[Встроенный термоклапан]])</f>
        <v xml:space="preserve"> НКОН 20-25.230 ,Л ,T0</v>
      </c>
      <c r="N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длина=2300 мм, глубина=134 мм</v>
      </c>
      <c r="O98" s="9">
        <v>50</v>
      </c>
      <c r="P98" s="13" t="s">
        <v>4</v>
      </c>
      <c r="Q98" s="10">
        <v>0</v>
      </c>
      <c r="R98" s="14" t="s">
        <v>437</v>
      </c>
      <c r="S98" s="9">
        <v>0</v>
      </c>
    </row>
    <row r="99" spans="1:19" ht="12.95" customHeight="1" x14ac:dyDescent="0.25">
      <c r="A99" s="9" t="str">
        <f t="shared" si="2"/>
        <v>Коралл,  НКОН 20-25.240 с алюминиевой решеткой</v>
      </c>
      <c r="B99" s="9" t="s">
        <v>431</v>
      </c>
      <c r="C99" s="9" t="s">
        <v>1</v>
      </c>
      <c r="D99" s="12" t="s">
        <v>321</v>
      </c>
      <c r="E99" s="9">
        <v>350</v>
      </c>
      <c r="F99" s="9">
        <v>134</v>
      </c>
      <c r="G99" s="9">
        <v>2400</v>
      </c>
      <c r="H99" s="18">
        <v>3728.9772000000003</v>
      </c>
      <c r="I99" s="18">
        <v>3013.0135776000002</v>
      </c>
      <c r="J99" s="18">
        <v>2341.7976816</v>
      </c>
      <c r="K99" s="11" t="str">
        <f t="shared" si="3"/>
        <v>T0</v>
      </c>
      <c r="L99" s="9" t="s">
        <v>3</v>
      </c>
      <c r="M99" s="9" t="str">
        <f>_xlfn.CONCAT(Таблица1[[#This Row],[ADSK_Код изделия'#'#OTHER'#'#]]," ,Л"," ,",Таблица1[[#This Row],[Встроенный термоклапан]])</f>
        <v xml:space="preserve"> НКОН 20-25.240 ,Л ,T0</v>
      </c>
      <c r="N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длина=2400 мм, глубина=134 мм</v>
      </c>
      <c r="O99" s="9">
        <v>50</v>
      </c>
      <c r="P99" s="13" t="s">
        <v>4</v>
      </c>
      <c r="Q99" s="10">
        <v>0</v>
      </c>
      <c r="R99" s="14" t="s">
        <v>437</v>
      </c>
      <c r="S99" s="9">
        <v>0</v>
      </c>
    </row>
    <row r="100" spans="1:19" ht="12.95" customHeight="1" x14ac:dyDescent="0.25">
      <c r="A100" s="9" t="str">
        <f t="shared" si="2"/>
        <v>Коралл,  НКОН 20-25.250 с алюминиевой решеткой</v>
      </c>
      <c r="B100" s="9" t="s">
        <v>431</v>
      </c>
      <c r="C100" s="9" t="s">
        <v>1</v>
      </c>
      <c r="D100" s="12" t="s">
        <v>425</v>
      </c>
      <c r="E100" s="9">
        <v>350</v>
      </c>
      <c r="F100" s="9">
        <v>134</v>
      </c>
      <c r="G100" s="9">
        <v>2500</v>
      </c>
      <c r="H100" s="18">
        <v>3900.0311999999999</v>
      </c>
      <c r="I100" s="18">
        <v>3151.2252096000002</v>
      </c>
      <c r="J100" s="18">
        <v>2449.2195936000003</v>
      </c>
      <c r="K100" s="11" t="str">
        <f t="shared" si="3"/>
        <v>T0</v>
      </c>
      <c r="L100" s="9" t="s">
        <v>3</v>
      </c>
      <c r="M100" s="9" t="str">
        <f>_xlfn.CONCAT(Таблица1[[#This Row],[ADSK_Код изделия'#'#OTHER'#'#]]," ,Л"," ,",Таблица1[[#This Row],[Встроенный термоклапан]])</f>
        <v xml:space="preserve"> НКОН 20-25.250 ,Л ,T0</v>
      </c>
      <c r="N1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длина=2500 мм, глубина=134 мм</v>
      </c>
      <c r="O100" s="9">
        <v>50</v>
      </c>
      <c r="P100" s="13" t="s">
        <v>4</v>
      </c>
      <c r="Q100" s="10">
        <v>0</v>
      </c>
      <c r="R100" s="14" t="s">
        <v>437</v>
      </c>
      <c r="S100" s="9">
        <v>0</v>
      </c>
    </row>
    <row r="101" spans="1:19" ht="12.95" customHeight="1" x14ac:dyDescent="0.25">
      <c r="A101" s="9" t="str">
        <f t="shared" si="2"/>
        <v>Коралл,  НКОН 20-25.260 с алюминиевой решеткой</v>
      </c>
      <c r="B101" s="9" t="s">
        <v>431</v>
      </c>
      <c r="C101" s="9" t="s">
        <v>1</v>
      </c>
      <c r="D101" s="12" t="s">
        <v>322</v>
      </c>
      <c r="E101" s="9">
        <v>350</v>
      </c>
      <c r="F101" s="9">
        <v>134</v>
      </c>
      <c r="G101" s="9">
        <v>2600</v>
      </c>
      <c r="H101" s="18">
        <v>4071.0851999999995</v>
      </c>
      <c r="I101" s="18">
        <v>3289.4368416000002</v>
      </c>
      <c r="J101" s="18">
        <v>2556.6415056000001</v>
      </c>
      <c r="K101" s="11" t="str">
        <f t="shared" si="3"/>
        <v>T0</v>
      </c>
      <c r="L101" s="9" t="s">
        <v>3</v>
      </c>
      <c r="M101" s="9" t="str">
        <f>_xlfn.CONCAT(Таблица1[[#This Row],[ADSK_Код изделия'#'#OTHER'#'#]]," ,Л"," ,",Таблица1[[#This Row],[Встроенный термоклапан]])</f>
        <v xml:space="preserve"> НКОН 20-25.260 ,Л ,T0</v>
      </c>
      <c r="N1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длина=2600 мм, глубина=134 мм</v>
      </c>
      <c r="O101" s="9">
        <v>50</v>
      </c>
      <c r="P101" s="13" t="s">
        <v>4</v>
      </c>
      <c r="Q101" s="10">
        <v>0</v>
      </c>
      <c r="R101" s="14" t="s">
        <v>437</v>
      </c>
      <c r="S101" s="9">
        <v>0</v>
      </c>
    </row>
    <row r="102" spans="1:19" ht="12.95" customHeight="1" x14ac:dyDescent="0.25">
      <c r="A102" s="9" t="str">
        <f t="shared" si="2"/>
        <v>Коралл,  НКОН 20-25.270 с алюминиевой решеткой</v>
      </c>
      <c r="B102" s="9" t="s">
        <v>431</v>
      </c>
      <c r="C102" s="9" t="s">
        <v>1</v>
      </c>
      <c r="D102" s="12" t="s">
        <v>323</v>
      </c>
      <c r="E102" s="9">
        <v>350</v>
      </c>
      <c r="F102" s="9">
        <v>134</v>
      </c>
      <c r="G102" s="9">
        <v>2700</v>
      </c>
      <c r="H102" s="18">
        <v>4242.1392000000005</v>
      </c>
      <c r="I102" s="18">
        <v>3427.6484736000007</v>
      </c>
      <c r="J102" s="18">
        <v>2664.0634176000003</v>
      </c>
      <c r="K102" s="11" t="str">
        <f t="shared" si="3"/>
        <v>T0</v>
      </c>
      <c r="L102" s="9" t="s">
        <v>3</v>
      </c>
      <c r="M102" s="9" t="str">
        <f>_xlfn.CONCAT(Таблица1[[#This Row],[ADSK_Код изделия'#'#OTHER'#'#]]," ,Л"," ,",Таблица1[[#This Row],[Встроенный термоклапан]])</f>
        <v xml:space="preserve"> НКОН 20-25.270 ,Л ,T0</v>
      </c>
      <c r="N1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длина=2700 мм, глубина=134 мм</v>
      </c>
      <c r="O102" s="9">
        <v>50</v>
      </c>
      <c r="P102" s="13" t="s">
        <v>4</v>
      </c>
      <c r="Q102" s="10">
        <v>0</v>
      </c>
      <c r="R102" s="14" t="s">
        <v>437</v>
      </c>
      <c r="S102" s="9">
        <v>0</v>
      </c>
    </row>
    <row r="103" spans="1:19" ht="12.95" customHeight="1" x14ac:dyDescent="0.25">
      <c r="A103" s="9" t="str">
        <f t="shared" si="2"/>
        <v>Коралл,  НКОН 20-25.280 с алюминиевой решеткой</v>
      </c>
      <c r="B103" s="9" t="s">
        <v>431</v>
      </c>
      <c r="C103" s="9" t="s">
        <v>1</v>
      </c>
      <c r="D103" s="12" t="s">
        <v>324</v>
      </c>
      <c r="E103" s="9">
        <v>350</v>
      </c>
      <c r="F103" s="9">
        <v>134</v>
      </c>
      <c r="G103" s="9">
        <v>2800</v>
      </c>
      <c r="H103" s="18">
        <v>4413.1932000000006</v>
      </c>
      <c r="I103" s="18">
        <v>3565.8601056000007</v>
      </c>
      <c r="J103" s="18">
        <v>2771.4853296000006</v>
      </c>
      <c r="K103" s="11" t="str">
        <f t="shared" si="3"/>
        <v>T0</v>
      </c>
      <c r="L103" s="9" t="s">
        <v>3</v>
      </c>
      <c r="M103" s="9" t="str">
        <f>_xlfn.CONCAT(Таблица1[[#This Row],[ADSK_Код изделия'#'#OTHER'#'#]]," ,Л"," ,",Таблица1[[#This Row],[Встроенный термоклапан]])</f>
        <v xml:space="preserve"> НКОН 20-25.280 ,Л ,T0</v>
      </c>
      <c r="N1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длина=2800 мм, глубина=134 мм</v>
      </c>
      <c r="O103" s="9">
        <v>50</v>
      </c>
      <c r="P103" s="13" t="s">
        <v>4</v>
      </c>
      <c r="Q103" s="10">
        <v>0</v>
      </c>
      <c r="R103" s="14" t="s">
        <v>437</v>
      </c>
      <c r="S103" s="9">
        <v>0</v>
      </c>
    </row>
    <row r="104" spans="1:19" ht="12.95" customHeight="1" x14ac:dyDescent="0.25">
      <c r="A104" s="9" t="str">
        <f t="shared" si="2"/>
        <v>Коралл,  НКОН 20-25.290 с алюминиевой решеткой</v>
      </c>
      <c r="B104" s="9" t="s">
        <v>431</v>
      </c>
      <c r="C104" s="9" t="s">
        <v>1</v>
      </c>
      <c r="D104" s="12" t="s">
        <v>325</v>
      </c>
      <c r="E104" s="9">
        <v>350</v>
      </c>
      <c r="F104" s="9">
        <v>134</v>
      </c>
      <c r="G104" s="9">
        <v>2900</v>
      </c>
      <c r="H104" s="18">
        <v>4584.2471999999998</v>
      </c>
      <c r="I104" s="18">
        <v>3704.0717376000002</v>
      </c>
      <c r="J104" s="18">
        <v>2878.9072415999999</v>
      </c>
      <c r="K104" s="11" t="str">
        <f t="shared" si="3"/>
        <v>T0</v>
      </c>
      <c r="L104" s="9" t="s">
        <v>3</v>
      </c>
      <c r="M104" s="9" t="str">
        <f>_xlfn.CONCAT(Таблица1[[#This Row],[ADSK_Код изделия'#'#OTHER'#'#]]," ,Л"," ,",Таблица1[[#This Row],[Встроенный термоклапан]])</f>
        <v xml:space="preserve"> НКОН 20-25.290 ,Л ,T0</v>
      </c>
      <c r="N1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длина=2900 мм, глубина=134 мм</v>
      </c>
      <c r="O104" s="9">
        <v>50</v>
      </c>
      <c r="P104" s="13" t="s">
        <v>4</v>
      </c>
      <c r="Q104" s="10">
        <v>0</v>
      </c>
      <c r="R104" s="14" t="s">
        <v>437</v>
      </c>
      <c r="S104" s="9">
        <v>0</v>
      </c>
    </row>
    <row r="105" spans="1:19" ht="12.95" customHeight="1" x14ac:dyDescent="0.25">
      <c r="A105" s="9" t="str">
        <f t="shared" si="2"/>
        <v>Коралл,  НКОН 20-25.300 с алюминиевой решеткой</v>
      </c>
      <c r="B105" s="9" t="s">
        <v>431</v>
      </c>
      <c r="C105" s="9" t="s">
        <v>1</v>
      </c>
      <c r="D105" s="12" t="s">
        <v>326</v>
      </c>
      <c r="E105" s="9">
        <v>350</v>
      </c>
      <c r="F105" s="9">
        <v>134</v>
      </c>
      <c r="G105" s="9">
        <v>3000</v>
      </c>
      <c r="H105" s="18">
        <v>4755.3011999999999</v>
      </c>
      <c r="I105" s="18">
        <v>3842.2833696000002</v>
      </c>
      <c r="J105" s="18">
        <v>2986.3291535999997</v>
      </c>
      <c r="K105" s="11" t="str">
        <f t="shared" si="3"/>
        <v>T0</v>
      </c>
      <c r="L105" s="9" t="s">
        <v>3</v>
      </c>
      <c r="M105" s="9" t="str">
        <f>_xlfn.CONCAT(Таблица1[[#This Row],[ADSK_Код изделия'#'#OTHER'#'#]]," ,Л"," ,",Таблица1[[#This Row],[Встроенный термоклапан]])</f>
        <v xml:space="preserve"> НКОН 20-25.300 ,Л ,T0</v>
      </c>
      <c r="N1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длина=3000 мм, глубина=134 мм</v>
      </c>
      <c r="O105" s="9">
        <v>50</v>
      </c>
      <c r="P105" s="13" t="s">
        <v>4</v>
      </c>
      <c r="Q105" s="10">
        <v>0</v>
      </c>
      <c r="R105" s="14" t="s">
        <v>437</v>
      </c>
      <c r="S105" s="9">
        <v>0</v>
      </c>
    </row>
    <row r="106" spans="1:19" s="1" customFormat="1" ht="12.95" customHeight="1" x14ac:dyDescent="0.25">
      <c r="A106" s="9" t="str">
        <f t="shared" si="2"/>
        <v>Коралл,  НКОН 05-08.50 Т2 с алюминиевой решеткой</v>
      </c>
      <c r="B106" s="9" t="s">
        <v>431</v>
      </c>
      <c r="C106" s="9" t="s">
        <v>1</v>
      </c>
      <c r="D106" s="12" t="s">
        <v>30</v>
      </c>
      <c r="E106" s="9">
        <v>150</v>
      </c>
      <c r="F106" s="9">
        <v>134</v>
      </c>
      <c r="G106" s="9">
        <v>500</v>
      </c>
      <c r="H106" s="18">
        <v>259.75319999999999</v>
      </c>
      <c r="I106" s="18">
        <v>211.95861120000001</v>
      </c>
      <c r="J106" s="18">
        <v>166.50180120000002</v>
      </c>
      <c r="K106" s="11" t="str">
        <f t="shared" si="3"/>
        <v>T2</v>
      </c>
      <c r="L106" s="9" t="s">
        <v>3</v>
      </c>
      <c r="M106" s="9" t="str">
        <f>_xlfn.CONCAT(Таблица1[[#This Row],[ADSK_Код изделия'#'#OTHER'#'#]]," ,Л"," ,",Таблица1[[#This Row],[Встроенный термоклапан]])</f>
        <v xml:space="preserve"> НКОН 05-08.50 Т2 ,Л ,T2</v>
      </c>
      <c r="N1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длина=500 мм, глубина=134 мм</v>
      </c>
      <c r="O106" s="9">
        <v>50</v>
      </c>
      <c r="P106" s="13" t="s">
        <v>4</v>
      </c>
      <c r="Q106" s="10">
        <v>0</v>
      </c>
      <c r="R106" s="14" t="s">
        <v>437</v>
      </c>
      <c r="S106" s="9">
        <v>1</v>
      </c>
    </row>
    <row r="107" spans="1:19" s="1" customFormat="1" ht="12.95" customHeight="1" x14ac:dyDescent="0.25">
      <c r="A107" s="9" t="str">
        <f t="shared" si="2"/>
        <v>Коралл,  НКОН 05-08.60 Т2 с алюминиевой решеткой</v>
      </c>
      <c r="B107" s="9" t="s">
        <v>431</v>
      </c>
      <c r="C107" s="9" t="s">
        <v>1</v>
      </c>
      <c r="D107" s="12" t="s">
        <v>31</v>
      </c>
      <c r="E107" s="9">
        <v>150</v>
      </c>
      <c r="F107" s="9">
        <v>134</v>
      </c>
      <c r="G107" s="9">
        <v>600</v>
      </c>
      <c r="H107" s="18">
        <v>352.5222</v>
      </c>
      <c r="I107" s="18">
        <v>287.6581152</v>
      </c>
      <c r="J107" s="18">
        <v>225.96673020000003</v>
      </c>
      <c r="K107" s="11" t="str">
        <f t="shared" si="3"/>
        <v>T2</v>
      </c>
      <c r="L107" s="9" t="s">
        <v>3</v>
      </c>
      <c r="M107" s="9" t="str">
        <f>_xlfn.CONCAT(Таблица1[[#This Row],[ADSK_Код изделия'#'#OTHER'#'#]]," ,Л"," ,",Таблица1[[#This Row],[Встроенный термоклапан]])</f>
        <v xml:space="preserve"> НКОН 05-08.60 Т2 ,Л ,T2</v>
      </c>
      <c r="N1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длина=600 мм, глубина=134 мм</v>
      </c>
      <c r="O107" s="9">
        <v>50</v>
      </c>
      <c r="P107" s="13" t="s">
        <v>4</v>
      </c>
      <c r="Q107" s="10">
        <v>0</v>
      </c>
      <c r="R107" s="14" t="s">
        <v>437</v>
      </c>
      <c r="S107" s="9">
        <v>1</v>
      </c>
    </row>
    <row r="108" spans="1:19" s="1" customFormat="1" ht="12.95" customHeight="1" x14ac:dyDescent="0.25">
      <c r="A108" s="9" t="str">
        <f t="shared" si="2"/>
        <v>Коралл,  НКОН 05-08.70 Т2 с алюминиевой решеткой</v>
      </c>
      <c r="B108" s="9" t="s">
        <v>431</v>
      </c>
      <c r="C108" s="9" t="s">
        <v>1</v>
      </c>
      <c r="D108" s="12" t="s">
        <v>32</v>
      </c>
      <c r="E108" s="9">
        <v>150</v>
      </c>
      <c r="F108" s="9">
        <v>134</v>
      </c>
      <c r="G108" s="9">
        <v>700</v>
      </c>
      <c r="H108" s="18">
        <v>445.29119999999995</v>
      </c>
      <c r="I108" s="18">
        <v>363.35761919999993</v>
      </c>
      <c r="J108" s="18">
        <v>285.43165919999996</v>
      </c>
      <c r="K108" s="11" t="str">
        <f t="shared" si="3"/>
        <v>T2</v>
      </c>
      <c r="L108" s="9" t="s">
        <v>3</v>
      </c>
      <c r="M108" s="9" t="str">
        <f>_xlfn.CONCAT(Таблица1[[#This Row],[ADSK_Код изделия'#'#OTHER'#'#]]," ,Л"," ,",Таблица1[[#This Row],[Встроенный термоклапан]])</f>
        <v xml:space="preserve"> НКОН 05-08.70 Т2 ,Л ,T2</v>
      </c>
      <c r="N1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длина=700 мм, глубина=134 мм</v>
      </c>
      <c r="O108" s="9">
        <v>50</v>
      </c>
      <c r="P108" s="13" t="s">
        <v>4</v>
      </c>
      <c r="Q108" s="10">
        <v>0</v>
      </c>
      <c r="R108" s="14" t="s">
        <v>437</v>
      </c>
      <c r="S108" s="9">
        <v>1</v>
      </c>
    </row>
    <row r="109" spans="1:19" s="1" customFormat="1" ht="12.95" customHeight="1" x14ac:dyDescent="0.25">
      <c r="A109" s="9" t="str">
        <f t="shared" si="2"/>
        <v>Коралл,  НКОН 05-08.80 Т2 с алюминиевой решеткой</v>
      </c>
      <c r="B109" s="9" t="s">
        <v>431</v>
      </c>
      <c r="C109" s="9" t="s">
        <v>1</v>
      </c>
      <c r="D109" s="12" t="s">
        <v>33</v>
      </c>
      <c r="E109" s="9">
        <v>150</v>
      </c>
      <c r="F109" s="9">
        <v>134</v>
      </c>
      <c r="G109" s="9">
        <v>800</v>
      </c>
      <c r="H109" s="18">
        <v>538.06020000000001</v>
      </c>
      <c r="I109" s="18">
        <v>439.05712319999998</v>
      </c>
      <c r="J109" s="18">
        <v>344.8965882</v>
      </c>
      <c r="K109" s="11" t="str">
        <f t="shared" si="3"/>
        <v>T2</v>
      </c>
      <c r="L109" s="9" t="s">
        <v>3</v>
      </c>
      <c r="M109" s="9" t="str">
        <f>_xlfn.CONCAT(Таблица1[[#This Row],[ADSK_Код изделия'#'#OTHER'#'#]]," ,Л"," ,",Таблица1[[#This Row],[Встроенный термоклапан]])</f>
        <v xml:space="preserve"> НКОН 05-08.80 Т2 ,Л ,T2</v>
      </c>
      <c r="N1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длина=800 мм, глубина=134 мм</v>
      </c>
      <c r="O109" s="9">
        <v>50</v>
      </c>
      <c r="P109" s="13" t="s">
        <v>4</v>
      </c>
      <c r="Q109" s="10">
        <v>0</v>
      </c>
      <c r="R109" s="14" t="s">
        <v>437</v>
      </c>
      <c r="S109" s="9">
        <v>1</v>
      </c>
    </row>
    <row r="110" spans="1:19" s="1" customFormat="1" ht="12.95" customHeight="1" x14ac:dyDescent="0.25">
      <c r="A110" s="9" t="str">
        <f t="shared" si="2"/>
        <v>Коралл,  НКОН 05-08.90 Т2 с алюминиевой решеткой</v>
      </c>
      <c r="B110" s="9" t="s">
        <v>431</v>
      </c>
      <c r="C110" s="9" t="s">
        <v>1</v>
      </c>
      <c r="D110" s="12" t="s">
        <v>34</v>
      </c>
      <c r="E110" s="9">
        <v>150</v>
      </c>
      <c r="F110" s="9">
        <v>134</v>
      </c>
      <c r="G110" s="9">
        <v>900</v>
      </c>
      <c r="H110" s="18">
        <v>630.82920000000001</v>
      </c>
      <c r="I110" s="18">
        <v>514.75662719999991</v>
      </c>
      <c r="J110" s="18">
        <v>404.36151720000004</v>
      </c>
      <c r="K110" s="11" t="str">
        <f t="shared" si="3"/>
        <v>T2</v>
      </c>
      <c r="L110" s="9" t="s">
        <v>3</v>
      </c>
      <c r="M110" s="9" t="str">
        <f>_xlfn.CONCAT(Таблица1[[#This Row],[ADSK_Код изделия'#'#OTHER'#'#]]," ,Л"," ,",Таблица1[[#This Row],[Встроенный термоклапан]])</f>
        <v xml:space="preserve"> НКОН 05-08.90 Т2 ,Л ,T2</v>
      </c>
      <c r="N1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длина=900 мм, глубина=134 мм</v>
      </c>
      <c r="O110" s="9">
        <v>50</v>
      </c>
      <c r="P110" s="13" t="s">
        <v>4</v>
      </c>
      <c r="Q110" s="10">
        <v>0</v>
      </c>
      <c r="R110" s="14" t="s">
        <v>437</v>
      </c>
      <c r="S110" s="9">
        <v>1</v>
      </c>
    </row>
    <row r="111" spans="1:19" s="1" customFormat="1" ht="12.95" customHeight="1" x14ac:dyDescent="0.25">
      <c r="A111" s="9" t="str">
        <f t="shared" si="2"/>
        <v>Коралл,  НКОН 05-08.100 Т2 с алюминиевой решеткой</v>
      </c>
      <c r="B111" s="9" t="s">
        <v>431</v>
      </c>
      <c r="C111" s="9" t="s">
        <v>1</v>
      </c>
      <c r="D111" s="12" t="s">
        <v>35</v>
      </c>
      <c r="E111" s="9">
        <v>150</v>
      </c>
      <c r="F111" s="9">
        <v>134</v>
      </c>
      <c r="G111" s="9">
        <v>1000</v>
      </c>
      <c r="H111" s="18">
        <v>723.59820000000002</v>
      </c>
      <c r="I111" s="18">
        <v>590.45613119999996</v>
      </c>
      <c r="J111" s="18">
        <v>463.82644619999996</v>
      </c>
      <c r="K111" s="11" t="str">
        <f t="shared" si="3"/>
        <v>T2</v>
      </c>
      <c r="L111" s="9" t="s">
        <v>3</v>
      </c>
      <c r="M111" s="9" t="str">
        <f>_xlfn.CONCAT(Таблица1[[#This Row],[ADSK_Код изделия'#'#OTHER'#'#]]," ,Л"," ,",Таблица1[[#This Row],[Встроенный термоклапан]])</f>
        <v xml:space="preserve"> НКОН 05-08.100 Т2 ,Л ,T2</v>
      </c>
      <c r="N1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длина=1000 мм, глубина=134 мм</v>
      </c>
      <c r="O111" s="9">
        <v>50</v>
      </c>
      <c r="P111" s="13" t="s">
        <v>4</v>
      </c>
      <c r="Q111" s="10">
        <v>0</v>
      </c>
      <c r="R111" s="14" t="s">
        <v>437</v>
      </c>
      <c r="S111" s="9">
        <v>1</v>
      </c>
    </row>
    <row r="112" spans="1:19" s="1" customFormat="1" ht="12.95" customHeight="1" x14ac:dyDescent="0.25">
      <c r="A112" s="9" t="str">
        <f t="shared" si="2"/>
        <v>Коралл,  НКОН 05-08.110 Т2 с алюминиевой решеткой</v>
      </c>
      <c r="B112" s="9" t="s">
        <v>431</v>
      </c>
      <c r="C112" s="9" t="s">
        <v>1</v>
      </c>
      <c r="D112" s="12" t="s">
        <v>36</v>
      </c>
      <c r="E112" s="9">
        <v>150</v>
      </c>
      <c r="F112" s="9">
        <v>134</v>
      </c>
      <c r="G112" s="9">
        <v>1100</v>
      </c>
      <c r="H112" s="18">
        <v>816.36719999999991</v>
      </c>
      <c r="I112" s="18">
        <v>666.15563519999989</v>
      </c>
      <c r="J112" s="18">
        <v>523.29137520000006</v>
      </c>
      <c r="K112" s="11" t="str">
        <f t="shared" si="3"/>
        <v>T2</v>
      </c>
      <c r="L112" s="9" t="s">
        <v>3</v>
      </c>
      <c r="M112" s="9" t="str">
        <f>_xlfn.CONCAT(Таблица1[[#This Row],[ADSK_Код изделия'#'#OTHER'#'#]]," ,Л"," ,",Таблица1[[#This Row],[Встроенный термоклапан]])</f>
        <v xml:space="preserve"> НКОН 05-08.110 Т2 ,Л ,T2</v>
      </c>
      <c r="N1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длина=1100 мм, глубина=134 мм</v>
      </c>
      <c r="O112" s="9">
        <v>50</v>
      </c>
      <c r="P112" s="13" t="s">
        <v>4</v>
      </c>
      <c r="Q112" s="10">
        <v>0</v>
      </c>
      <c r="R112" s="14" t="s">
        <v>437</v>
      </c>
      <c r="S112" s="9">
        <v>1</v>
      </c>
    </row>
    <row r="113" spans="1:19" s="1" customFormat="1" ht="12.95" customHeight="1" x14ac:dyDescent="0.25">
      <c r="A113" s="9" t="str">
        <f t="shared" si="2"/>
        <v>Коралл,  НКОН 05-08.120 Т2 с алюминиевой решеткой</v>
      </c>
      <c r="B113" s="9" t="s">
        <v>431</v>
      </c>
      <c r="C113" s="9" t="s">
        <v>1</v>
      </c>
      <c r="D113" s="12" t="s">
        <v>37</v>
      </c>
      <c r="E113" s="9">
        <v>150</v>
      </c>
      <c r="F113" s="9">
        <v>134</v>
      </c>
      <c r="G113" s="9">
        <v>1200</v>
      </c>
      <c r="H113" s="18">
        <v>909.13619999999992</v>
      </c>
      <c r="I113" s="18">
        <v>741.85513919999994</v>
      </c>
      <c r="J113" s="18">
        <v>582.75630420000005</v>
      </c>
      <c r="K113" s="11" t="str">
        <f t="shared" si="3"/>
        <v>T2</v>
      </c>
      <c r="L113" s="9" t="s">
        <v>3</v>
      </c>
      <c r="M113" s="9" t="str">
        <f>_xlfn.CONCAT(Таблица1[[#This Row],[ADSK_Код изделия'#'#OTHER'#'#]]," ,Л"," ,",Таблица1[[#This Row],[Встроенный термоклапан]])</f>
        <v xml:space="preserve"> НКОН 05-08.120 Т2 ,Л ,T2</v>
      </c>
      <c r="N1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длина=1200 мм, глубина=134 мм</v>
      </c>
      <c r="O113" s="9">
        <v>50</v>
      </c>
      <c r="P113" s="13" t="s">
        <v>4</v>
      </c>
      <c r="Q113" s="10">
        <v>0</v>
      </c>
      <c r="R113" s="14" t="s">
        <v>437</v>
      </c>
      <c r="S113" s="9">
        <v>1</v>
      </c>
    </row>
    <row r="114" spans="1:19" s="1" customFormat="1" ht="12.95" customHeight="1" x14ac:dyDescent="0.25">
      <c r="A114" s="9" t="str">
        <f t="shared" si="2"/>
        <v>Коралл,  НКОН 05-08.130 Т2 с алюминиевой решеткой</v>
      </c>
      <c r="B114" s="9" t="s">
        <v>431</v>
      </c>
      <c r="C114" s="9" t="s">
        <v>1</v>
      </c>
      <c r="D114" s="12" t="s">
        <v>38</v>
      </c>
      <c r="E114" s="9">
        <v>150</v>
      </c>
      <c r="F114" s="9">
        <v>134</v>
      </c>
      <c r="G114" s="9">
        <v>1300</v>
      </c>
      <c r="H114" s="18">
        <v>1001.9051999999999</v>
      </c>
      <c r="I114" s="18">
        <v>817.55464319999999</v>
      </c>
      <c r="J114" s="18">
        <v>642.22123320000003</v>
      </c>
      <c r="K114" s="11" t="str">
        <f t="shared" si="3"/>
        <v>T2</v>
      </c>
      <c r="L114" s="9" t="s">
        <v>3</v>
      </c>
      <c r="M114" s="9" t="str">
        <f>_xlfn.CONCAT(Таблица1[[#This Row],[ADSK_Код изделия'#'#OTHER'#'#]]," ,Л"," ,",Таблица1[[#This Row],[Встроенный термоклапан]])</f>
        <v xml:space="preserve"> НКОН 05-08.130 Т2 ,Л ,T2</v>
      </c>
      <c r="N1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длина=1300 мм, глубина=134 мм</v>
      </c>
      <c r="O114" s="9">
        <v>50</v>
      </c>
      <c r="P114" s="13" t="s">
        <v>4</v>
      </c>
      <c r="Q114" s="10">
        <v>0</v>
      </c>
      <c r="R114" s="14" t="s">
        <v>437</v>
      </c>
      <c r="S114" s="9">
        <v>1</v>
      </c>
    </row>
    <row r="115" spans="1:19" s="1" customFormat="1" ht="12.95" customHeight="1" x14ac:dyDescent="0.25">
      <c r="A115" s="9" t="str">
        <f t="shared" si="2"/>
        <v>Коралл,  НКОН 05-08.140 Т2 с алюминиевой решеткой</v>
      </c>
      <c r="B115" s="9" t="s">
        <v>431</v>
      </c>
      <c r="C115" s="9" t="s">
        <v>1</v>
      </c>
      <c r="D115" s="12" t="s">
        <v>39</v>
      </c>
      <c r="E115" s="9">
        <v>150</v>
      </c>
      <c r="F115" s="9">
        <v>134</v>
      </c>
      <c r="G115" s="9">
        <v>1400</v>
      </c>
      <c r="H115" s="18">
        <v>1094.6741999999999</v>
      </c>
      <c r="I115" s="18">
        <v>893.25414719999992</v>
      </c>
      <c r="J115" s="18">
        <v>701.68616220000001</v>
      </c>
      <c r="K115" s="11" t="str">
        <f t="shared" si="3"/>
        <v>T2</v>
      </c>
      <c r="L115" s="9" t="s">
        <v>3</v>
      </c>
      <c r="M115" s="9" t="str">
        <f>_xlfn.CONCAT(Таблица1[[#This Row],[ADSK_Код изделия'#'#OTHER'#'#]]," ,Л"," ,",Таблица1[[#This Row],[Встроенный термоклапан]])</f>
        <v xml:space="preserve"> НКОН 05-08.140 Т2 ,Л ,T2</v>
      </c>
      <c r="N1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длина=1400 мм, глубина=134 мм</v>
      </c>
      <c r="O115" s="9">
        <v>50</v>
      </c>
      <c r="P115" s="13" t="s">
        <v>4</v>
      </c>
      <c r="Q115" s="10">
        <v>0</v>
      </c>
      <c r="R115" s="14" t="s">
        <v>437</v>
      </c>
      <c r="S115" s="9">
        <v>1</v>
      </c>
    </row>
    <row r="116" spans="1:19" s="1" customFormat="1" ht="12.95" customHeight="1" x14ac:dyDescent="0.25">
      <c r="A116" s="9" t="str">
        <f t="shared" si="2"/>
        <v>Коралл,  НКОН 05-08.150 Т2 с алюминиевой решеткой</v>
      </c>
      <c r="B116" s="9" t="s">
        <v>431</v>
      </c>
      <c r="C116" s="9" t="s">
        <v>1</v>
      </c>
      <c r="D116" s="12" t="s">
        <v>40</v>
      </c>
      <c r="E116" s="9">
        <v>150</v>
      </c>
      <c r="F116" s="9">
        <v>134</v>
      </c>
      <c r="G116" s="9">
        <v>1500</v>
      </c>
      <c r="H116" s="18">
        <v>1187.4431999999999</v>
      </c>
      <c r="I116" s="18">
        <v>968.95365119999985</v>
      </c>
      <c r="J116" s="18">
        <v>761.1510912</v>
      </c>
      <c r="K116" s="11" t="str">
        <f t="shared" si="3"/>
        <v>T2</v>
      </c>
      <c r="L116" s="9" t="s">
        <v>3</v>
      </c>
      <c r="M116" s="9" t="str">
        <f>_xlfn.CONCAT(Таблица1[[#This Row],[ADSK_Код изделия'#'#OTHER'#'#]]," ,Л"," ,",Таблица1[[#This Row],[Встроенный термоклапан]])</f>
        <v xml:space="preserve"> НКОН 05-08.150 Т2 ,Л ,T2</v>
      </c>
      <c r="N1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длина=1500 мм, глубина=134 мм</v>
      </c>
      <c r="O116" s="9">
        <v>50</v>
      </c>
      <c r="P116" s="13" t="s">
        <v>4</v>
      </c>
      <c r="Q116" s="10">
        <v>0</v>
      </c>
      <c r="R116" s="14" t="s">
        <v>437</v>
      </c>
      <c r="S116" s="9">
        <v>1</v>
      </c>
    </row>
    <row r="117" spans="1:19" s="1" customFormat="1" ht="12.95" customHeight="1" x14ac:dyDescent="0.25">
      <c r="A117" s="9" t="str">
        <f t="shared" si="2"/>
        <v>Коралл,  НКОН 05-08.160 Т2 с алюминиевой решеткой</v>
      </c>
      <c r="B117" s="9" t="s">
        <v>431</v>
      </c>
      <c r="C117" s="9" t="s">
        <v>1</v>
      </c>
      <c r="D117" s="12" t="s">
        <v>41</v>
      </c>
      <c r="E117" s="9">
        <v>150</v>
      </c>
      <c r="F117" s="9">
        <v>134</v>
      </c>
      <c r="G117" s="9">
        <v>1600</v>
      </c>
      <c r="H117" s="18">
        <v>1280.2121999999999</v>
      </c>
      <c r="I117" s="18">
        <v>1044.6531552000001</v>
      </c>
      <c r="J117" s="18">
        <v>820.61602019999998</v>
      </c>
      <c r="K117" s="11" t="str">
        <f t="shared" si="3"/>
        <v>T2</v>
      </c>
      <c r="L117" s="9" t="s">
        <v>3</v>
      </c>
      <c r="M117" s="9" t="str">
        <f>_xlfn.CONCAT(Таблица1[[#This Row],[ADSK_Код изделия'#'#OTHER'#'#]]," ,Л"," ,",Таблица1[[#This Row],[Встроенный термоклапан]])</f>
        <v xml:space="preserve"> НКОН 05-08.160 Т2 ,Л ,T2</v>
      </c>
      <c r="N1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длина=1600 мм, глубина=134 мм</v>
      </c>
      <c r="O117" s="9">
        <v>50</v>
      </c>
      <c r="P117" s="13" t="s">
        <v>4</v>
      </c>
      <c r="Q117" s="10">
        <v>0</v>
      </c>
      <c r="R117" s="14" t="s">
        <v>437</v>
      </c>
      <c r="S117" s="9">
        <v>1</v>
      </c>
    </row>
    <row r="118" spans="1:19" s="1" customFormat="1" ht="12.95" customHeight="1" x14ac:dyDescent="0.25">
      <c r="A118" s="9" t="str">
        <f t="shared" si="2"/>
        <v>Коралл,  НКОН 05-08.170 Т2 с алюминиевой решеткой</v>
      </c>
      <c r="B118" s="9" t="s">
        <v>431</v>
      </c>
      <c r="C118" s="9" t="s">
        <v>1</v>
      </c>
      <c r="D118" s="12" t="s">
        <v>42</v>
      </c>
      <c r="E118" s="9">
        <v>150</v>
      </c>
      <c r="F118" s="9">
        <v>134</v>
      </c>
      <c r="G118" s="9">
        <v>1700</v>
      </c>
      <c r="H118" s="18">
        <v>1372.9811999999999</v>
      </c>
      <c r="I118" s="18">
        <v>1120.3526591999998</v>
      </c>
      <c r="J118" s="18">
        <v>880.08094919999985</v>
      </c>
      <c r="K118" s="11" t="str">
        <f t="shared" si="3"/>
        <v>T2</v>
      </c>
      <c r="L118" s="9" t="s">
        <v>3</v>
      </c>
      <c r="M118" s="9" t="str">
        <f>_xlfn.CONCAT(Таблица1[[#This Row],[ADSK_Код изделия'#'#OTHER'#'#]]," ,Л"," ,",Таблица1[[#This Row],[Встроенный термоклапан]])</f>
        <v xml:space="preserve"> НКОН 05-08.170 Т2 ,Л ,T2</v>
      </c>
      <c r="N1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длина=1700 мм, глубина=134 мм</v>
      </c>
      <c r="O118" s="9">
        <v>50</v>
      </c>
      <c r="P118" s="13" t="s">
        <v>4</v>
      </c>
      <c r="Q118" s="10">
        <v>0</v>
      </c>
      <c r="R118" s="14" t="s">
        <v>437</v>
      </c>
      <c r="S118" s="9">
        <v>1</v>
      </c>
    </row>
    <row r="119" spans="1:19" s="1" customFormat="1" ht="12.95" customHeight="1" x14ac:dyDescent="0.25">
      <c r="A119" s="9" t="str">
        <f t="shared" si="2"/>
        <v>Коралл,  НКОН 05-08.180 Т2 с алюминиевой решеткой</v>
      </c>
      <c r="B119" s="9" t="s">
        <v>431</v>
      </c>
      <c r="C119" s="9" t="s">
        <v>1</v>
      </c>
      <c r="D119" s="12" t="s">
        <v>43</v>
      </c>
      <c r="E119" s="9">
        <v>150</v>
      </c>
      <c r="F119" s="9">
        <v>134</v>
      </c>
      <c r="G119" s="9">
        <v>1800</v>
      </c>
      <c r="H119" s="18">
        <v>1465.7501999999999</v>
      </c>
      <c r="I119" s="18">
        <v>1196.0521631999998</v>
      </c>
      <c r="J119" s="18">
        <v>939.54587820000006</v>
      </c>
      <c r="K119" s="11" t="str">
        <f t="shared" si="3"/>
        <v>T2</v>
      </c>
      <c r="L119" s="9" t="s">
        <v>3</v>
      </c>
      <c r="M119" s="9" t="str">
        <f>_xlfn.CONCAT(Таблица1[[#This Row],[ADSK_Код изделия'#'#OTHER'#'#]]," ,Л"," ,",Таблица1[[#This Row],[Встроенный термоклапан]])</f>
        <v xml:space="preserve"> НКОН 05-08.180 Т2 ,Л ,T2</v>
      </c>
      <c r="N1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длина=1800 мм, глубина=134 мм</v>
      </c>
      <c r="O119" s="9">
        <v>50</v>
      </c>
      <c r="P119" s="13" t="s">
        <v>4</v>
      </c>
      <c r="Q119" s="10">
        <v>0</v>
      </c>
      <c r="R119" s="14" t="s">
        <v>437</v>
      </c>
      <c r="S119" s="9">
        <v>1</v>
      </c>
    </row>
    <row r="120" spans="1:19" s="1" customFormat="1" ht="12.95" customHeight="1" x14ac:dyDescent="0.25">
      <c r="A120" s="9" t="str">
        <f t="shared" si="2"/>
        <v>Коралл,  НКОН 05-08.190 Т2 с алюминиевой решеткой</v>
      </c>
      <c r="B120" s="9" t="s">
        <v>431</v>
      </c>
      <c r="C120" s="9" t="s">
        <v>1</v>
      </c>
      <c r="D120" s="12" t="s">
        <v>44</v>
      </c>
      <c r="E120" s="9">
        <v>150</v>
      </c>
      <c r="F120" s="9">
        <v>134</v>
      </c>
      <c r="G120" s="9">
        <v>1900</v>
      </c>
      <c r="H120" s="18">
        <v>1558.5192</v>
      </c>
      <c r="I120" s="18">
        <v>1271.7516671999997</v>
      </c>
      <c r="J120" s="18">
        <v>999.01080719999993</v>
      </c>
      <c r="K120" s="11" t="str">
        <f t="shared" si="3"/>
        <v>T2</v>
      </c>
      <c r="L120" s="9" t="s">
        <v>3</v>
      </c>
      <c r="M120" s="9" t="str">
        <f>_xlfn.CONCAT(Таблица1[[#This Row],[ADSK_Код изделия'#'#OTHER'#'#]]," ,Л"," ,",Таблица1[[#This Row],[Встроенный термоклапан]])</f>
        <v xml:space="preserve"> НКОН 05-08.190 Т2 ,Л ,T2</v>
      </c>
      <c r="N1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длина=1900 мм, глубина=134 мм</v>
      </c>
      <c r="O120" s="9">
        <v>50</v>
      </c>
      <c r="P120" s="13" t="s">
        <v>4</v>
      </c>
      <c r="Q120" s="10">
        <v>0</v>
      </c>
      <c r="R120" s="14" t="s">
        <v>437</v>
      </c>
      <c r="S120" s="9">
        <v>1</v>
      </c>
    </row>
    <row r="121" spans="1:19" s="1" customFormat="1" ht="12.95" customHeight="1" x14ac:dyDescent="0.25">
      <c r="A121" s="9" t="str">
        <f t="shared" si="2"/>
        <v>Коралл,  НКОН 05-08.200 Т2 с алюминиевой решеткой</v>
      </c>
      <c r="B121" s="9" t="s">
        <v>431</v>
      </c>
      <c r="C121" s="9" t="s">
        <v>1</v>
      </c>
      <c r="D121" s="12" t="s">
        <v>45</v>
      </c>
      <c r="E121" s="9">
        <v>150</v>
      </c>
      <c r="F121" s="9">
        <v>134</v>
      </c>
      <c r="G121" s="9">
        <v>2000</v>
      </c>
      <c r="H121" s="18">
        <v>1651.2882</v>
      </c>
      <c r="I121" s="18">
        <v>1347.4511711999999</v>
      </c>
      <c r="J121" s="18">
        <v>1058.4757361999998</v>
      </c>
      <c r="K121" s="11" t="str">
        <f t="shared" si="3"/>
        <v>T2</v>
      </c>
      <c r="L121" s="9" t="s">
        <v>3</v>
      </c>
      <c r="M121" s="9" t="str">
        <f>_xlfn.CONCAT(Таблица1[[#This Row],[ADSK_Код изделия'#'#OTHER'#'#]]," ,Л"," ,",Таблица1[[#This Row],[Встроенный термоклапан]])</f>
        <v xml:space="preserve"> НКОН 05-08.200 Т2 ,Л ,T2</v>
      </c>
      <c r="N1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длина=2000 мм, глубина=134 мм</v>
      </c>
      <c r="O121" s="9">
        <v>50</v>
      </c>
      <c r="P121" s="13" t="s">
        <v>4</v>
      </c>
      <c r="Q121" s="10">
        <v>0</v>
      </c>
      <c r="R121" s="14" t="s">
        <v>437</v>
      </c>
      <c r="S121" s="9">
        <v>1</v>
      </c>
    </row>
    <row r="122" spans="1:19" s="1" customFormat="1" ht="12.95" customHeight="1" x14ac:dyDescent="0.25">
      <c r="A122" s="9" t="str">
        <f t="shared" si="2"/>
        <v>Коралл,  НКОН 05-08.210 Т2 с алюминиевой решеткой</v>
      </c>
      <c r="B122" s="9" t="s">
        <v>431</v>
      </c>
      <c r="C122" s="9" t="s">
        <v>1</v>
      </c>
      <c r="D122" s="12" t="s">
        <v>46</v>
      </c>
      <c r="E122" s="9">
        <v>150</v>
      </c>
      <c r="F122" s="9">
        <v>134</v>
      </c>
      <c r="G122" s="9">
        <v>2100</v>
      </c>
      <c r="H122" s="18">
        <v>1744.0572</v>
      </c>
      <c r="I122" s="18">
        <v>1423.1506751999998</v>
      </c>
      <c r="J122" s="18">
        <v>1117.9406652</v>
      </c>
      <c r="K122" s="11" t="str">
        <f t="shared" si="3"/>
        <v>T2</v>
      </c>
      <c r="L122" s="9" t="s">
        <v>3</v>
      </c>
      <c r="M122" s="9" t="str">
        <f>_xlfn.CONCAT(Таблица1[[#This Row],[ADSK_Код изделия'#'#OTHER'#'#]]," ,Л"," ,",Таблица1[[#This Row],[Встроенный термоклапан]])</f>
        <v xml:space="preserve"> НКОН 05-08.210 Т2 ,Л ,T2</v>
      </c>
      <c r="N1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длина=2100 мм, глубина=134 мм</v>
      </c>
      <c r="O122" s="9">
        <v>50</v>
      </c>
      <c r="P122" s="13" t="s">
        <v>4</v>
      </c>
      <c r="Q122" s="10">
        <v>0</v>
      </c>
      <c r="R122" s="14" t="s">
        <v>437</v>
      </c>
      <c r="S122" s="9">
        <v>1</v>
      </c>
    </row>
    <row r="123" spans="1:19" s="1" customFormat="1" ht="12.95" customHeight="1" x14ac:dyDescent="0.25">
      <c r="A123" s="9" t="str">
        <f t="shared" si="2"/>
        <v>Коралл,  НКОН 05-08.220 Т2 с алюминиевой решеткой</v>
      </c>
      <c r="B123" s="9" t="s">
        <v>431</v>
      </c>
      <c r="C123" s="9" t="s">
        <v>1</v>
      </c>
      <c r="D123" s="12" t="s">
        <v>47</v>
      </c>
      <c r="E123" s="9">
        <v>150</v>
      </c>
      <c r="F123" s="9">
        <v>134</v>
      </c>
      <c r="G123" s="9">
        <v>2200</v>
      </c>
      <c r="H123" s="18">
        <v>1836.8261999999997</v>
      </c>
      <c r="I123" s="18">
        <v>1498.8501791999997</v>
      </c>
      <c r="J123" s="18">
        <v>1177.4055942</v>
      </c>
      <c r="K123" s="11" t="str">
        <f t="shared" si="3"/>
        <v>T2</v>
      </c>
      <c r="L123" s="9" t="s">
        <v>3</v>
      </c>
      <c r="M123" s="9" t="str">
        <f>_xlfn.CONCAT(Таблица1[[#This Row],[ADSK_Код изделия'#'#OTHER'#'#]]," ,Л"," ,",Таблица1[[#This Row],[Встроенный термоклапан]])</f>
        <v xml:space="preserve"> НКОН 05-08.220 Т2 ,Л ,T2</v>
      </c>
      <c r="N1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длина=2200 мм, глубина=134 мм</v>
      </c>
      <c r="O123" s="9">
        <v>50</v>
      </c>
      <c r="P123" s="13" t="s">
        <v>4</v>
      </c>
      <c r="Q123" s="10">
        <v>0</v>
      </c>
      <c r="R123" s="14" t="s">
        <v>437</v>
      </c>
      <c r="S123" s="9">
        <v>1</v>
      </c>
    </row>
    <row r="124" spans="1:19" s="1" customFormat="1" ht="12.95" customHeight="1" x14ac:dyDescent="0.25">
      <c r="A124" s="9" t="str">
        <f t="shared" si="2"/>
        <v>Коралл,  НКОН 05-08.230 Т2 с алюминиевой решеткой</v>
      </c>
      <c r="B124" s="9" t="s">
        <v>431</v>
      </c>
      <c r="C124" s="9" t="s">
        <v>1</v>
      </c>
      <c r="D124" s="12" t="s">
        <v>48</v>
      </c>
      <c r="E124" s="9">
        <v>150</v>
      </c>
      <c r="F124" s="9">
        <v>134</v>
      </c>
      <c r="G124" s="9">
        <v>2300</v>
      </c>
      <c r="H124" s="18">
        <v>1929.5951999999997</v>
      </c>
      <c r="I124" s="18">
        <v>1574.5496831999997</v>
      </c>
      <c r="J124" s="18">
        <v>1236.8705232</v>
      </c>
      <c r="K124" s="11" t="str">
        <f t="shared" si="3"/>
        <v>T2</v>
      </c>
      <c r="L124" s="9" t="s">
        <v>3</v>
      </c>
      <c r="M124" s="9" t="str">
        <f>_xlfn.CONCAT(Таблица1[[#This Row],[ADSK_Код изделия'#'#OTHER'#'#]]," ,Л"," ,",Таблица1[[#This Row],[Встроенный термоклапан]])</f>
        <v xml:space="preserve"> НКОН 05-08.230 Т2 ,Л ,T2</v>
      </c>
      <c r="N1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длина=2300 мм, глубина=134 мм</v>
      </c>
      <c r="O124" s="9">
        <v>50</v>
      </c>
      <c r="P124" s="13" t="s">
        <v>4</v>
      </c>
      <c r="Q124" s="10">
        <v>0</v>
      </c>
      <c r="R124" s="14" t="s">
        <v>437</v>
      </c>
      <c r="S124" s="9">
        <v>1</v>
      </c>
    </row>
    <row r="125" spans="1:19" s="1" customFormat="1" ht="12.95" customHeight="1" x14ac:dyDescent="0.25">
      <c r="A125" s="9" t="str">
        <f t="shared" si="2"/>
        <v>Коралл,  НКОН 05-08.240 Т2 с алюминиевой решеткой</v>
      </c>
      <c r="B125" s="9" t="s">
        <v>431</v>
      </c>
      <c r="C125" s="9" t="s">
        <v>1</v>
      </c>
      <c r="D125" s="12" t="s">
        <v>49</v>
      </c>
      <c r="E125" s="9">
        <v>150</v>
      </c>
      <c r="F125" s="9">
        <v>134</v>
      </c>
      <c r="G125" s="9">
        <v>2400</v>
      </c>
      <c r="H125" s="18">
        <v>2022.3641999999998</v>
      </c>
      <c r="I125" s="18">
        <v>1650.2491871999996</v>
      </c>
      <c r="J125" s="18">
        <v>1296.3354522</v>
      </c>
      <c r="K125" s="11" t="str">
        <f t="shared" si="3"/>
        <v>T2</v>
      </c>
      <c r="L125" s="9" t="s">
        <v>3</v>
      </c>
      <c r="M125" s="9" t="str">
        <f>_xlfn.CONCAT(Таблица1[[#This Row],[ADSK_Код изделия'#'#OTHER'#'#]]," ,Л"," ,",Таблица1[[#This Row],[Встроенный термоклапан]])</f>
        <v xml:space="preserve"> НКОН 05-08.240 Т2 ,Л ,T2</v>
      </c>
      <c r="N1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длина=2400 мм, глубина=134 мм</v>
      </c>
      <c r="O125" s="9">
        <v>50</v>
      </c>
      <c r="P125" s="13" t="s">
        <v>4</v>
      </c>
      <c r="Q125" s="10">
        <v>0</v>
      </c>
      <c r="R125" s="14" t="s">
        <v>437</v>
      </c>
      <c r="S125" s="9">
        <v>1</v>
      </c>
    </row>
    <row r="126" spans="1:19" s="1" customFormat="1" ht="12.95" customHeight="1" x14ac:dyDescent="0.25">
      <c r="A126" s="9" t="str">
        <f t="shared" si="2"/>
        <v>Коралл,  НКОН 05-08.250 Т2 с алюминиевой решеткой</v>
      </c>
      <c r="B126" s="9" t="s">
        <v>431</v>
      </c>
      <c r="C126" s="9" t="s">
        <v>1</v>
      </c>
      <c r="D126" s="12" t="s">
        <v>50</v>
      </c>
      <c r="E126" s="9">
        <v>150</v>
      </c>
      <c r="F126" s="9">
        <v>134</v>
      </c>
      <c r="G126" s="9">
        <v>2500</v>
      </c>
      <c r="H126" s="18">
        <v>2115.1331999999998</v>
      </c>
      <c r="I126" s="18">
        <v>1725.9486911999998</v>
      </c>
      <c r="J126" s="18">
        <v>1355.8003811999999</v>
      </c>
      <c r="K126" s="11" t="str">
        <f t="shared" si="3"/>
        <v>T2</v>
      </c>
      <c r="L126" s="9" t="s">
        <v>3</v>
      </c>
      <c r="M126" s="9" t="str">
        <f>_xlfn.CONCAT(Таблица1[[#This Row],[ADSK_Код изделия'#'#OTHER'#'#]]," ,Л"," ,",Таблица1[[#This Row],[Встроенный термоклапан]])</f>
        <v xml:space="preserve"> НКОН 05-08.250 Т2 ,Л ,T2</v>
      </c>
      <c r="N1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длина=2500 мм, глубина=134 мм</v>
      </c>
      <c r="O126" s="9">
        <v>50</v>
      </c>
      <c r="P126" s="13" t="s">
        <v>4</v>
      </c>
      <c r="Q126" s="10">
        <v>0</v>
      </c>
      <c r="R126" s="14" t="s">
        <v>437</v>
      </c>
      <c r="S126" s="9">
        <v>1</v>
      </c>
    </row>
    <row r="127" spans="1:19" s="1" customFormat="1" ht="12.95" customHeight="1" x14ac:dyDescent="0.25">
      <c r="A127" s="9" t="str">
        <f t="shared" si="2"/>
        <v>Коралл,  НКОН 05-08.260 Т2 с алюминиевой решеткой</v>
      </c>
      <c r="B127" s="9" t="s">
        <v>431</v>
      </c>
      <c r="C127" s="9" t="s">
        <v>1</v>
      </c>
      <c r="D127" s="12" t="s">
        <v>51</v>
      </c>
      <c r="E127" s="9">
        <v>150</v>
      </c>
      <c r="F127" s="9">
        <v>134</v>
      </c>
      <c r="G127" s="9">
        <v>2600</v>
      </c>
      <c r="H127" s="18">
        <v>2207.9021999999995</v>
      </c>
      <c r="I127" s="18">
        <v>1801.6481951999995</v>
      </c>
      <c r="J127" s="18">
        <v>1415.2653101999997</v>
      </c>
      <c r="K127" s="11" t="str">
        <f t="shared" si="3"/>
        <v>T2</v>
      </c>
      <c r="L127" s="9" t="s">
        <v>3</v>
      </c>
      <c r="M127" s="9" t="str">
        <f>_xlfn.CONCAT(Таблица1[[#This Row],[ADSK_Код изделия'#'#OTHER'#'#]]," ,Л"," ,",Таблица1[[#This Row],[Встроенный термоклапан]])</f>
        <v xml:space="preserve"> НКОН 05-08.260 Т2 ,Л ,T2</v>
      </c>
      <c r="N1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длина=2600 мм, глубина=134 мм</v>
      </c>
      <c r="O127" s="9">
        <v>50</v>
      </c>
      <c r="P127" s="13" t="s">
        <v>4</v>
      </c>
      <c r="Q127" s="10">
        <v>0</v>
      </c>
      <c r="R127" s="14" t="s">
        <v>437</v>
      </c>
      <c r="S127" s="9">
        <v>1</v>
      </c>
    </row>
    <row r="128" spans="1:19" s="1" customFormat="1" ht="12.95" customHeight="1" x14ac:dyDescent="0.25">
      <c r="A128" s="9" t="str">
        <f t="shared" si="2"/>
        <v>Коралл,  НКОН 05-08.270 Т2 с алюминиевой решеткой</v>
      </c>
      <c r="B128" s="9" t="s">
        <v>431</v>
      </c>
      <c r="C128" s="9" t="s">
        <v>1</v>
      </c>
      <c r="D128" s="12" t="s">
        <v>52</v>
      </c>
      <c r="E128" s="9">
        <v>150</v>
      </c>
      <c r="F128" s="9">
        <v>134</v>
      </c>
      <c r="G128" s="9">
        <v>2700</v>
      </c>
      <c r="H128" s="18">
        <v>2300.6712000000002</v>
      </c>
      <c r="I128" s="18">
        <v>1877.3476992000001</v>
      </c>
      <c r="J128" s="18">
        <v>1474.7302392000001</v>
      </c>
      <c r="K128" s="11" t="str">
        <f t="shared" si="3"/>
        <v>T2</v>
      </c>
      <c r="L128" s="9" t="s">
        <v>3</v>
      </c>
      <c r="M128" s="9" t="str">
        <f>_xlfn.CONCAT(Таблица1[[#This Row],[ADSK_Код изделия'#'#OTHER'#'#]]," ,Л"," ,",Таблица1[[#This Row],[Встроенный термоклапан]])</f>
        <v xml:space="preserve"> НКОН 05-08.270 Т2 ,Л ,T2</v>
      </c>
      <c r="N1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длина=2700 мм, глубина=134 мм</v>
      </c>
      <c r="O128" s="9">
        <v>50</v>
      </c>
      <c r="P128" s="13" t="s">
        <v>4</v>
      </c>
      <c r="Q128" s="10">
        <v>0</v>
      </c>
      <c r="R128" s="14" t="s">
        <v>437</v>
      </c>
      <c r="S128" s="9">
        <v>1</v>
      </c>
    </row>
    <row r="129" spans="1:19" s="1" customFormat="1" ht="12.95" customHeight="1" x14ac:dyDescent="0.25">
      <c r="A129" s="9" t="str">
        <f t="shared" si="2"/>
        <v>Коралл,  НКОН 05-08.280 Т2 с алюминиевой решеткой</v>
      </c>
      <c r="B129" s="9" t="s">
        <v>431</v>
      </c>
      <c r="C129" s="9" t="s">
        <v>1</v>
      </c>
      <c r="D129" s="12" t="s">
        <v>53</v>
      </c>
      <c r="E129" s="9">
        <v>150</v>
      </c>
      <c r="F129" s="9">
        <v>134</v>
      </c>
      <c r="G129" s="9">
        <v>2800</v>
      </c>
      <c r="H129" s="18">
        <v>2393.4401999999995</v>
      </c>
      <c r="I129" s="18">
        <v>1953.0472031999998</v>
      </c>
      <c r="J129" s="18">
        <v>1534.1951681999999</v>
      </c>
      <c r="K129" s="11" t="str">
        <f t="shared" si="3"/>
        <v>T2</v>
      </c>
      <c r="L129" s="9" t="s">
        <v>3</v>
      </c>
      <c r="M129" s="9" t="str">
        <f>_xlfn.CONCAT(Таблица1[[#This Row],[ADSK_Код изделия'#'#OTHER'#'#]]," ,Л"," ,",Таблица1[[#This Row],[Встроенный термоклапан]])</f>
        <v xml:space="preserve"> НКОН 05-08.280 Т2 ,Л ,T2</v>
      </c>
      <c r="N1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длина=2800 мм, глубина=134 мм</v>
      </c>
      <c r="O129" s="9">
        <v>50</v>
      </c>
      <c r="P129" s="13" t="s">
        <v>4</v>
      </c>
      <c r="Q129" s="10">
        <v>0</v>
      </c>
      <c r="R129" s="14" t="s">
        <v>437</v>
      </c>
      <c r="S129" s="9">
        <v>1</v>
      </c>
    </row>
    <row r="130" spans="1:19" s="1" customFormat="1" ht="12.95" customHeight="1" x14ac:dyDescent="0.25">
      <c r="A130" s="9" t="str">
        <f t="shared" si="2"/>
        <v>Коралл,  НКОН 05-08.290 Т2 с алюминиевой решеткой</v>
      </c>
      <c r="B130" s="9" t="s">
        <v>431</v>
      </c>
      <c r="C130" s="9" t="s">
        <v>1</v>
      </c>
      <c r="D130" s="12" t="s">
        <v>54</v>
      </c>
      <c r="E130" s="9">
        <v>150</v>
      </c>
      <c r="F130" s="9">
        <v>134</v>
      </c>
      <c r="G130" s="9">
        <v>2900</v>
      </c>
      <c r="H130" s="18">
        <v>2486.2091999999998</v>
      </c>
      <c r="I130" s="18">
        <v>2028.7467071999999</v>
      </c>
      <c r="J130" s="18">
        <v>1593.6600971999999</v>
      </c>
      <c r="K130" s="11" t="str">
        <f t="shared" si="3"/>
        <v>T2</v>
      </c>
      <c r="L130" s="9" t="s">
        <v>3</v>
      </c>
      <c r="M130" s="9" t="str">
        <f>_xlfn.CONCAT(Таблица1[[#This Row],[ADSK_Код изделия'#'#OTHER'#'#]]," ,Л"," ,",Таблица1[[#This Row],[Встроенный термоклапан]])</f>
        <v xml:space="preserve"> НКОН 05-08.290 Т2 ,Л ,T2</v>
      </c>
      <c r="N1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длина=2900 мм, глубина=134 мм</v>
      </c>
      <c r="O130" s="9">
        <v>50</v>
      </c>
      <c r="P130" s="13" t="s">
        <v>4</v>
      </c>
      <c r="Q130" s="10">
        <v>0</v>
      </c>
      <c r="R130" s="14" t="s">
        <v>437</v>
      </c>
      <c r="S130" s="9">
        <v>1</v>
      </c>
    </row>
    <row r="131" spans="1:19" s="1" customFormat="1" ht="12.95" customHeight="1" x14ac:dyDescent="0.25">
      <c r="A131" s="9" t="str">
        <f t="shared" ref="A131:A194" si="4">CONCATENATE(C131,", ",D131)&amp;" с алюминиевой решеткой"</f>
        <v>Коралл,  НКОН 05-08.300 Т2 с алюминиевой решеткой</v>
      </c>
      <c r="B131" s="9" t="s">
        <v>431</v>
      </c>
      <c r="C131" s="9" t="s">
        <v>1</v>
      </c>
      <c r="D131" s="12" t="s">
        <v>55</v>
      </c>
      <c r="E131" s="9">
        <v>150</v>
      </c>
      <c r="F131" s="9">
        <v>134</v>
      </c>
      <c r="G131" s="9">
        <v>3000</v>
      </c>
      <c r="H131" s="18">
        <v>2578.9782</v>
      </c>
      <c r="I131" s="18">
        <v>2104.4462112000001</v>
      </c>
      <c r="J131" s="18">
        <v>1653.1250261999999</v>
      </c>
      <c r="K131" s="11" t="str">
        <f t="shared" ref="K131:K194" si="5">IF(S131=0,"T0","T2")</f>
        <v>T2</v>
      </c>
      <c r="L131" s="9" t="s">
        <v>3</v>
      </c>
      <c r="M131" s="9" t="str">
        <f>_xlfn.CONCAT(Таблица1[[#This Row],[ADSK_Код изделия'#'#OTHER'#'#]]," ,Л"," ,",Таблица1[[#This Row],[Встроенный термоклапан]])</f>
        <v xml:space="preserve"> НКОН 05-08.300 Т2 ,Л ,T2</v>
      </c>
      <c r="N1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длина=3000 мм, глубина=134 мм</v>
      </c>
      <c r="O131" s="9">
        <v>50</v>
      </c>
      <c r="P131" s="13" t="s">
        <v>4</v>
      </c>
      <c r="Q131" s="10">
        <v>0</v>
      </c>
      <c r="R131" s="14" t="s">
        <v>437</v>
      </c>
      <c r="S131" s="9">
        <v>1</v>
      </c>
    </row>
    <row r="132" spans="1:19" ht="12.95" customHeight="1" x14ac:dyDescent="0.25">
      <c r="A132" s="9" t="str">
        <f t="shared" si="4"/>
        <v>Коралл,  НКОН 05-10.50 Т2 с алюминиевой решеткой</v>
      </c>
      <c r="B132" s="9" t="s">
        <v>431</v>
      </c>
      <c r="C132" s="9" t="s">
        <v>1</v>
      </c>
      <c r="D132" s="12" t="s">
        <v>133</v>
      </c>
      <c r="E132" s="9">
        <v>200</v>
      </c>
      <c r="F132" s="9">
        <v>134</v>
      </c>
      <c r="G132" s="9">
        <v>500</v>
      </c>
      <c r="H132" s="18">
        <v>305.59199999999998</v>
      </c>
      <c r="I132" s="18">
        <v>249.36307199999996</v>
      </c>
      <c r="J132" s="18">
        <v>195.88447199999999</v>
      </c>
      <c r="K132" s="11" t="str">
        <f t="shared" si="5"/>
        <v>T2</v>
      </c>
      <c r="L132" s="9" t="s">
        <v>3</v>
      </c>
      <c r="M132" s="9" t="str">
        <f>_xlfn.CONCAT(Таблица1[[#This Row],[ADSK_Код изделия'#'#OTHER'#'#]]," ,Л"," ,",Таблица1[[#This Row],[Встроенный термоклапан]])</f>
        <v xml:space="preserve"> НКОН 05-10.50 Т2 ,Л ,T2</v>
      </c>
      <c r="N1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длина=500 мм, глубина=134 мм</v>
      </c>
      <c r="O132" s="9">
        <v>50</v>
      </c>
      <c r="P132" s="13" t="s">
        <v>4</v>
      </c>
      <c r="Q132" s="10">
        <v>0</v>
      </c>
      <c r="R132" s="14" t="s">
        <v>437</v>
      </c>
      <c r="S132" s="9">
        <v>1</v>
      </c>
    </row>
    <row r="133" spans="1:19" ht="12.95" customHeight="1" x14ac:dyDescent="0.25">
      <c r="A133" s="9" t="str">
        <f t="shared" si="4"/>
        <v>Коралл,  НКОН 05-10.60 Т2 с алюминиевой решеткой</v>
      </c>
      <c r="B133" s="9" t="s">
        <v>431</v>
      </c>
      <c r="C133" s="9" t="s">
        <v>1</v>
      </c>
      <c r="D133" s="12" t="s">
        <v>134</v>
      </c>
      <c r="E133" s="9">
        <v>200</v>
      </c>
      <c r="F133" s="9">
        <v>134</v>
      </c>
      <c r="G133" s="9">
        <v>600</v>
      </c>
      <c r="H133" s="18">
        <v>414.73199999999997</v>
      </c>
      <c r="I133" s="18">
        <v>338.421312</v>
      </c>
      <c r="J133" s="18">
        <v>265.84321199999999</v>
      </c>
      <c r="K133" s="11" t="str">
        <f t="shared" si="5"/>
        <v>T2</v>
      </c>
      <c r="L133" s="9" t="s">
        <v>3</v>
      </c>
      <c r="M133" s="9" t="str">
        <f>_xlfn.CONCAT(Таблица1[[#This Row],[ADSK_Код изделия'#'#OTHER'#'#]]," ,Л"," ,",Таблица1[[#This Row],[Встроенный термоклапан]])</f>
        <v xml:space="preserve"> НКОН 05-10.60 Т2 ,Л ,T2</v>
      </c>
      <c r="N1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длина=600 мм, глубина=134 мм</v>
      </c>
      <c r="O133" s="9">
        <v>50</v>
      </c>
      <c r="P133" s="13" t="s">
        <v>4</v>
      </c>
      <c r="Q133" s="10">
        <v>0</v>
      </c>
      <c r="R133" s="14" t="s">
        <v>437</v>
      </c>
      <c r="S133" s="9">
        <v>1</v>
      </c>
    </row>
    <row r="134" spans="1:19" ht="12.95" customHeight="1" x14ac:dyDescent="0.25">
      <c r="A134" s="9" t="str">
        <f t="shared" si="4"/>
        <v>Коралл,  НКОН 05-10.70 Т2 с алюминиевой решеткой</v>
      </c>
      <c r="B134" s="9" t="s">
        <v>431</v>
      </c>
      <c r="C134" s="9" t="s">
        <v>1</v>
      </c>
      <c r="D134" s="12" t="s">
        <v>135</v>
      </c>
      <c r="E134" s="9">
        <v>200</v>
      </c>
      <c r="F134" s="9">
        <v>134</v>
      </c>
      <c r="G134" s="9">
        <v>700</v>
      </c>
      <c r="H134" s="18">
        <v>523.87199999999984</v>
      </c>
      <c r="I134" s="18">
        <v>427.4795519999999</v>
      </c>
      <c r="J134" s="18">
        <v>335.80195199999997</v>
      </c>
      <c r="K134" s="11" t="str">
        <f t="shared" si="5"/>
        <v>T2</v>
      </c>
      <c r="L134" s="9" t="s">
        <v>3</v>
      </c>
      <c r="M134" s="9" t="str">
        <f>_xlfn.CONCAT(Таблица1[[#This Row],[ADSK_Код изделия'#'#OTHER'#'#]]," ,Л"," ,",Таблица1[[#This Row],[Встроенный термоклапан]])</f>
        <v xml:space="preserve"> НКОН 05-10.70 Т2 ,Л ,T2</v>
      </c>
      <c r="N1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длина=700 мм, глубина=134 мм</v>
      </c>
      <c r="O134" s="9">
        <v>50</v>
      </c>
      <c r="P134" s="13" t="s">
        <v>4</v>
      </c>
      <c r="Q134" s="10">
        <v>0</v>
      </c>
      <c r="R134" s="14" t="s">
        <v>437</v>
      </c>
      <c r="S134" s="9">
        <v>1</v>
      </c>
    </row>
    <row r="135" spans="1:19" ht="12.95" customHeight="1" x14ac:dyDescent="0.25">
      <c r="A135" s="9" t="str">
        <f t="shared" si="4"/>
        <v>Коралл,  НКОН 05-10.80 Т2 с алюминиевой решеткой</v>
      </c>
      <c r="B135" s="9" t="s">
        <v>431</v>
      </c>
      <c r="C135" s="9" t="s">
        <v>1</v>
      </c>
      <c r="D135" s="12" t="s">
        <v>136</v>
      </c>
      <c r="E135" s="9">
        <v>200</v>
      </c>
      <c r="F135" s="9">
        <v>134</v>
      </c>
      <c r="G135" s="9">
        <v>800</v>
      </c>
      <c r="H135" s="18">
        <v>633.01200000000006</v>
      </c>
      <c r="I135" s="18">
        <v>516.53779199999997</v>
      </c>
      <c r="J135" s="18">
        <v>405.76069200000001</v>
      </c>
      <c r="K135" s="11" t="str">
        <f t="shared" si="5"/>
        <v>T2</v>
      </c>
      <c r="L135" s="9" t="s">
        <v>3</v>
      </c>
      <c r="M135" s="9" t="str">
        <f>_xlfn.CONCAT(Таблица1[[#This Row],[ADSK_Код изделия'#'#OTHER'#'#]]," ,Л"," ,",Таблица1[[#This Row],[Встроенный термоклапан]])</f>
        <v xml:space="preserve"> НКОН 05-10.80 Т2 ,Л ,T2</v>
      </c>
      <c r="N1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длина=800 мм, глубина=134 мм</v>
      </c>
      <c r="O135" s="9">
        <v>50</v>
      </c>
      <c r="P135" s="13" t="s">
        <v>4</v>
      </c>
      <c r="Q135" s="10">
        <v>0</v>
      </c>
      <c r="R135" s="14" t="s">
        <v>437</v>
      </c>
      <c r="S135" s="9">
        <v>1</v>
      </c>
    </row>
    <row r="136" spans="1:19" ht="12.95" customHeight="1" x14ac:dyDescent="0.25">
      <c r="A136" s="9" t="str">
        <f t="shared" si="4"/>
        <v>Коралл,  НКОН 05-10.90 Т2 с алюминиевой решеткой</v>
      </c>
      <c r="B136" s="9" t="s">
        <v>431</v>
      </c>
      <c r="C136" s="9" t="s">
        <v>1</v>
      </c>
      <c r="D136" s="12" t="s">
        <v>137</v>
      </c>
      <c r="E136" s="9">
        <v>200</v>
      </c>
      <c r="F136" s="9">
        <v>134</v>
      </c>
      <c r="G136" s="9">
        <v>900</v>
      </c>
      <c r="H136" s="18">
        <v>742.15200000000004</v>
      </c>
      <c r="I136" s="18">
        <v>605.59603200000004</v>
      </c>
      <c r="J136" s="18">
        <v>475.71943200000004</v>
      </c>
      <c r="K136" s="11" t="str">
        <f t="shared" si="5"/>
        <v>T2</v>
      </c>
      <c r="L136" s="9" t="s">
        <v>3</v>
      </c>
      <c r="M136" s="9" t="str">
        <f>_xlfn.CONCAT(Таблица1[[#This Row],[ADSK_Код изделия'#'#OTHER'#'#]]," ,Л"," ,",Таблица1[[#This Row],[Встроенный термоклапан]])</f>
        <v xml:space="preserve"> НКОН 05-10.90 Т2 ,Л ,T2</v>
      </c>
      <c r="N1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длина=900 мм, глубина=134 мм</v>
      </c>
      <c r="O136" s="9">
        <v>50</v>
      </c>
      <c r="P136" s="13" t="s">
        <v>4</v>
      </c>
      <c r="Q136" s="10">
        <v>0</v>
      </c>
      <c r="R136" s="14" t="s">
        <v>437</v>
      </c>
      <c r="S136" s="9">
        <v>1</v>
      </c>
    </row>
    <row r="137" spans="1:19" ht="12.95" customHeight="1" x14ac:dyDescent="0.25">
      <c r="A137" s="9" t="str">
        <f t="shared" si="4"/>
        <v>Коралл,  НКОН 05-10.100 Т2 с алюминиевой решеткой</v>
      </c>
      <c r="B137" s="9" t="s">
        <v>431</v>
      </c>
      <c r="C137" s="9" t="s">
        <v>1</v>
      </c>
      <c r="D137" s="12" t="s">
        <v>138</v>
      </c>
      <c r="E137" s="9">
        <v>200</v>
      </c>
      <c r="F137" s="9">
        <v>134</v>
      </c>
      <c r="G137" s="9">
        <v>1000</v>
      </c>
      <c r="H137" s="18">
        <v>851.29200000000003</v>
      </c>
      <c r="I137" s="18">
        <v>694.65427199999999</v>
      </c>
      <c r="J137" s="18">
        <v>545.67817200000002</v>
      </c>
      <c r="K137" s="11" t="str">
        <f t="shared" si="5"/>
        <v>T2</v>
      </c>
      <c r="L137" s="9" t="s">
        <v>3</v>
      </c>
      <c r="M137" s="9" t="str">
        <f>_xlfn.CONCAT(Таблица1[[#This Row],[ADSK_Код изделия'#'#OTHER'#'#]]," ,Л"," ,",Таблица1[[#This Row],[Встроенный термоклапан]])</f>
        <v xml:space="preserve"> НКОН 05-10.100 Т2 ,Л ,T2</v>
      </c>
      <c r="N1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длина=1000 мм, глубина=134 мм</v>
      </c>
      <c r="O137" s="9">
        <v>50</v>
      </c>
      <c r="P137" s="13" t="s">
        <v>4</v>
      </c>
      <c r="Q137" s="10">
        <v>0</v>
      </c>
      <c r="R137" s="14" t="s">
        <v>437</v>
      </c>
      <c r="S137" s="9">
        <v>1</v>
      </c>
    </row>
    <row r="138" spans="1:19" ht="12.95" customHeight="1" x14ac:dyDescent="0.25">
      <c r="A138" s="9" t="str">
        <f t="shared" si="4"/>
        <v>Коралл,  НКОН 05-10.110 Т2 с алюминиевой решеткой</v>
      </c>
      <c r="B138" s="9" t="s">
        <v>431</v>
      </c>
      <c r="C138" s="9" t="s">
        <v>1</v>
      </c>
      <c r="D138" s="12" t="s">
        <v>139</v>
      </c>
      <c r="E138" s="9">
        <v>200</v>
      </c>
      <c r="F138" s="9">
        <v>134</v>
      </c>
      <c r="G138" s="9">
        <v>1100</v>
      </c>
      <c r="H138" s="18">
        <v>960.4319999999999</v>
      </c>
      <c r="I138" s="18">
        <v>783.71251199999995</v>
      </c>
      <c r="J138" s="18">
        <v>615.63691200000005</v>
      </c>
      <c r="K138" s="11" t="str">
        <f t="shared" si="5"/>
        <v>T2</v>
      </c>
      <c r="L138" s="9" t="s">
        <v>3</v>
      </c>
      <c r="M138" s="9" t="str">
        <f>_xlfn.CONCAT(Таблица1[[#This Row],[ADSK_Код изделия'#'#OTHER'#'#]]," ,Л"," ,",Таблица1[[#This Row],[Встроенный термоклапан]])</f>
        <v xml:space="preserve"> НКОН 05-10.110 Т2 ,Л ,T2</v>
      </c>
      <c r="N1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длина=1100 мм, глубина=134 мм</v>
      </c>
      <c r="O138" s="9">
        <v>50</v>
      </c>
      <c r="P138" s="13" t="s">
        <v>4</v>
      </c>
      <c r="Q138" s="10">
        <v>0</v>
      </c>
      <c r="R138" s="14" t="s">
        <v>437</v>
      </c>
      <c r="S138" s="9">
        <v>1</v>
      </c>
    </row>
    <row r="139" spans="1:19" ht="12.95" customHeight="1" x14ac:dyDescent="0.25">
      <c r="A139" s="9" t="str">
        <f t="shared" si="4"/>
        <v>Коралл,  НКОН 05-10.120 Т2 с алюминиевой решеткой</v>
      </c>
      <c r="B139" s="9" t="s">
        <v>431</v>
      </c>
      <c r="C139" s="9" t="s">
        <v>1</v>
      </c>
      <c r="D139" s="12" t="s">
        <v>140</v>
      </c>
      <c r="E139" s="9">
        <v>200</v>
      </c>
      <c r="F139" s="9">
        <v>134</v>
      </c>
      <c r="G139" s="9">
        <v>1200</v>
      </c>
      <c r="H139" s="18">
        <v>1069.5719999999999</v>
      </c>
      <c r="I139" s="18">
        <v>872.7707519999999</v>
      </c>
      <c r="J139" s="18">
        <v>685.59565199999997</v>
      </c>
      <c r="K139" s="11" t="str">
        <f t="shared" si="5"/>
        <v>T2</v>
      </c>
      <c r="L139" s="9" t="s">
        <v>3</v>
      </c>
      <c r="M139" s="9" t="str">
        <f>_xlfn.CONCAT(Таблица1[[#This Row],[ADSK_Код изделия'#'#OTHER'#'#]]," ,Л"," ,",Таблица1[[#This Row],[Встроенный термоклапан]])</f>
        <v xml:space="preserve"> НКОН 05-10.120 Т2 ,Л ,T2</v>
      </c>
      <c r="N1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длина=1200 мм, глубина=134 мм</v>
      </c>
      <c r="O139" s="9">
        <v>50</v>
      </c>
      <c r="P139" s="13" t="s">
        <v>4</v>
      </c>
      <c r="Q139" s="10">
        <v>0</v>
      </c>
      <c r="R139" s="14" t="s">
        <v>437</v>
      </c>
      <c r="S139" s="9">
        <v>1</v>
      </c>
    </row>
    <row r="140" spans="1:19" ht="12.95" customHeight="1" x14ac:dyDescent="0.25">
      <c r="A140" s="9" t="str">
        <f t="shared" si="4"/>
        <v>Коралл,  НКОН 05-10.130 Т2 с алюминиевой решеткой</v>
      </c>
      <c r="B140" s="9" t="s">
        <v>431</v>
      </c>
      <c r="C140" s="9" t="s">
        <v>1</v>
      </c>
      <c r="D140" s="12" t="s">
        <v>141</v>
      </c>
      <c r="E140" s="9">
        <v>200</v>
      </c>
      <c r="F140" s="9">
        <v>134</v>
      </c>
      <c r="G140" s="9">
        <v>1300</v>
      </c>
      <c r="H140" s="18">
        <v>1178.712</v>
      </c>
      <c r="I140" s="18">
        <v>961.82899199999997</v>
      </c>
      <c r="J140" s="18">
        <v>755.55439200000001</v>
      </c>
      <c r="K140" s="11" t="str">
        <f t="shared" si="5"/>
        <v>T2</v>
      </c>
      <c r="L140" s="9" t="s">
        <v>3</v>
      </c>
      <c r="M140" s="9" t="str">
        <f>_xlfn.CONCAT(Таблица1[[#This Row],[ADSK_Код изделия'#'#OTHER'#'#]]," ,Л"," ,",Таблица1[[#This Row],[Встроенный термоклапан]])</f>
        <v xml:space="preserve"> НКОН 05-10.130 Т2 ,Л ,T2</v>
      </c>
      <c r="N1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длина=1300 мм, глубина=134 мм</v>
      </c>
      <c r="O140" s="9">
        <v>50</v>
      </c>
      <c r="P140" s="13" t="s">
        <v>4</v>
      </c>
      <c r="Q140" s="10">
        <v>0</v>
      </c>
      <c r="R140" s="14" t="s">
        <v>437</v>
      </c>
      <c r="S140" s="9">
        <v>1</v>
      </c>
    </row>
    <row r="141" spans="1:19" ht="12.95" customHeight="1" x14ac:dyDescent="0.25">
      <c r="A141" s="9" t="str">
        <f t="shared" si="4"/>
        <v>Коралл,  НКОН 05-10.140 Т2 с алюминиевой решеткой</v>
      </c>
      <c r="B141" s="9" t="s">
        <v>431</v>
      </c>
      <c r="C141" s="9" t="s">
        <v>1</v>
      </c>
      <c r="D141" s="12" t="s">
        <v>142</v>
      </c>
      <c r="E141" s="9">
        <v>200</v>
      </c>
      <c r="F141" s="9">
        <v>134</v>
      </c>
      <c r="G141" s="9">
        <v>1400</v>
      </c>
      <c r="H141" s="18">
        <v>1287.8520000000001</v>
      </c>
      <c r="I141" s="18">
        <v>1050.887232</v>
      </c>
      <c r="J141" s="18">
        <v>825.51313199999993</v>
      </c>
      <c r="K141" s="11" t="str">
        <f t="shared" si="5"/>
        <v>T2</v>
      </c>
      <c r="L141" s="9" t="s">
        <v>3</v>
      </c>
      <c r="M141" s="9" t="str">
        <f>_xlfn.CONCAT(Таблица1[[#This Row],[ADSK_Код изделия'#'#OTHER'#'#]]," ,Л"," ,",Таблица1[[#This Row],[Встроенный термоклапан]])</f>
        <v xml:space="preserve"> НКОН 05-10.140 Т2 ,Л ,T2</v>
      </c>
      <c r="N1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длина=1400 мм, глубина=134 мм</v>
      </c>
      <c r="O141" s="9">
        <v>50</v>
      </c>
      <c r="P141" s="13" t="s">
        <v>4</v>
      </c>
      <c r="Q141" s="10">
        <v>0</v>
      </c>
      <c r="R141" s="14" t="s">
        <v>437</v>
      </c>
      <c r="S141" s="9">
        <v>1</v>
      </c>
    </row>
    <row r="142" spans="1:19" ht="12.95" customHeight="1" x14ac:dyDescent="0.25">
      <c r="A142" s="9" t="str">
        <f t="shared" si="4"/>
        <v>Коралл,  НКОН 05-10.150 Т2 с алюминиевой решеткой</v>
      </c>
      <c r="B142" s="9" t="s">
        <v>431</v>
      </c>
      <c r="C142" s="9" t="s">
        <v>1</v>
      </c>
      <c r="D142" s="12" t="s">
        <v>422</v>
      </c>
      <c r="E142" s="9">
        <v>200</v>
      </c>
      <c r="F142" s="9">
        <v>134</v>
      </c>
      <c r="G142" s="9">
        <v>1500</v>
      </c>
      <c r="H142" s="18">
        <v>1396.992</v>
      </c>
      <c r="I142" s="18">
        <v>1139.9454719999999</v>
      </c>
      <c r="J142" s="18">
        <v>895.47187199999996</v>
      </c>
      <c r="K142" s="11" t="str">
        <f t="shared" si="5"/>
        <v>T2</v>
      </c>
      <c r="L142" s="9" t="s">
        <v>3</v>
      </c>
      <c r="M142" s="9" t="str">
        <f>_xlfn.CONCAT(Таблица1[[#This Row],[ADSK_Код изделия'#'#OTHER'#'#]]," ,Л"," ,",Таблица1[[#This Row],[Встроенный термоклапан]])</f>
        <v xml:space="preserve"> НКОН 05-10.150 Т2 ,Л ,T2</v>
      </c>
      <c r="N1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длина=1500 мм, глубина=134 мм</v>
      </c>
      <c r="O142" s="9">
        <v>50</v>
      </c>
      <c r="P142" s="13" t="s">
        <v>4</v>
      </c>
      <c r="Q142" s="10">
        <v>0</v>
      </c>
      <c r="R142" s="14" t="s">
        <v>437</v>
      </c>
      <c r="S142" s="9">
        <v>1</v>
      </c>
    </row>
    <row r="143" spans="1:19" ht="12.95" customHeight="1" x14ac:dyDescent="0.25">
      <c r="A143" s="9" t="str">
        <f t="shared" si="4"/>
        <v>Коралл,  НКОН 05-10.160 Т2 с алюминиевой решеткой</v>
      </c>
      <c r="B143" s="9" t="s">
        <v>431</v>
      </c>
      <c r="C143" s="9" t="s">
        <v>1</v>
      </c>
      <c r="D143" s="12" t="s">
        <v>144</v>
      </c>
      <c r="E143" s="9">
        <v>200</v>
      </c>
      <c r="F143" s="9">
        <v>134</v>
      </c>
      <c r="G143" s="9">
        <v>1600</v>
      </c>
      <c r="H143" s="18">
        <v>1506.1319999999998</v>
      </c>
      <c r="I143" s="18">
        <v>1229.0037119999997</v>
      </c>
      <c r="J143" s="18">
        <v>965.43061199999988</v>
      </c>
      <c r="K143" s="11" t="str">
        <f t="shared" si="5"/>
        <v>T2</v>
      </c>
      <c r="L143" s="9" t="s">
        <v>3</v>
      </c>
      <c r="M143" s="9" t="str">
        <f>_xlfn.CONCAT(Таблица1[[#This Row],[ADSK_Код изделия'#'#OTHER'#'#]]," ,Л"," ,",Таблица1[[#This Row],[Встроенный термоклапан]])</f>
        <v xml:space="preserve"> НКОН 05-10.160 Т2 ,Л ,T2</v>
      </c>
      <c r="N1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длина=1600 мм, глубина=134 мм</v>
      </c>
      <c r="O143" s="9">
        <v>50</v>
      </c>
      <c r="P143" s="13" t="s">
        <v>4</v>
      </c>
      <c r="Q143" s="10">
        <v>0</v>
      </c>
      <c r="R143" s="14" t="s">
        <v>437</v>
      </c>
      <c r="S143" s="9">
        <v>1</v>
      </c>
    </row>
    <row r="144" spans="1:19" ht="12.95" customHeight="1" x14ac:dyDescent="0.25">
      <c r="A144" s="9" t="str">
        <f t="shared" si="4"/>
        <v>Коралл,  НКОН 05-10.170 Т2 с алюминиевой решеткой</v>
      </c>
      <c r="B144" s="9" t="s">
        <v>431</v>
      </c>
      <c r="C144" s="9" t="s">
        <v>1</v>
      </c>
      <c r="D144" s="12" t="s">
        <v>145</v>
      </c>
      <c r="E144" s="9">
        <v>200</v>
      </c>
      <c r="F144" s="9">
        <v>134</v>
      </c>
      <c r="G144" s="9">
        <v>1700</v>
      </c>
      <c r="H144" s="18">
        <v>1615.2719999999997</v>
      </c>
      <c r="I144" s="18">
        <v>1318.0619519999998</v>
      </c>
      <c r="J144" s="18">
        <v>1035.3893519999999</v>
      </c>
      <c r="K144" s="11" t="str">
        <f t="shared" si="5"/>
        <v>T2</v>
      </c>
      <c r="L144" s="9" t="s">
        <v>3</v>
      </c>
      <c r="M144" s="9" t="str">
        <f>_xlfn.CONCAT(Таблица1[[#This Row],[ADSK_Код изделия'#'#OTHER'#'#]]," ,Л"," ,",Таблица1[[#This Row],[Встроенный термоклапан]])</f>
        <v xml:space="preserve"> НКОН 05-10.170 Т2 ,Л ,T2</v>
      </c>
      <c r="N1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длина=1700 мм, глубина=134 мм</v>
      </c>
      <c r="O144" s="9">
        <v>50</v>
      </c>
      <c r="P144" s="13" t="s">
        <v>4</v>
      </c>
      <c r="Q144" s="10">
        <v>0</v>
      </c>
      <c r="R144" s="14" t="s">
        <v>437</v>
      </c>
      <c r="S144" s="9">
        <v>1</v>
      </c>
    </row>
    <row r="145" spans="1:19" ht="12.95" customHeight="1" x14ac:dyDescent="0.25">
      <c r="A145" s="9" t="str">
        <f t="shared" si="4"/>
        <v>Коралл,  НКОН 05-10.180 Т2 с алюминиевой решеткой</v>
      </c>
      <c r="B145" s="9" t="s">
        <v>431</v>
      </c>
      <c r="C145" s="9" t="s">
        <v>1</v>
      </c>
      <c r="D145" s="12" t="s">
        <v>146</v>
      </c>
      <c r="E145" s="9">
        <v>200</v>
      </c>
      <c r="F145" s="9">
        <v>134</v>
      </c>
      <c r="G145" s="9">
        <v>1800</v>
      </c>
      <c r="H145" s="18">
        <v>1724.4119999999998</v>
      </c>
      <c r="I145" s="18">
        <v>1407.1201919999999</v>
      </c>
      <c r="J145" s="18">
        <v>1105.3480919999997</v>
      </c>
      <c r="K145" s="11" t="str">
        <f t="shared" si="5"/>
        <v>T2</v>
      </c>
      <c r="L145" s="9" t="s">
        <v>3</v>
      </c>
      <c r="M145" s="9" t="str">
        <f>_xlfn.CONCAT(Таблица1[[#This Row],[ADSK_Код изделия'#'#OTHER'#'#]]," ,Л"," ,",Таблица1[[#This Row],[Встроенный термоклапан]])</f>
        <v xml:space="preserve"> НКОН 05-10.180 Т2 ,Л ,T2</v>
      </c>
      <c r="N1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длина=1800 мм, глубина=134 мм</v>
      </c>
      <c r="O145" s="9">
        <v>50</v>
      </c>
      <c r="P145" s="13" t="s">
        <v>4</v>
      </c>
      <c r="Q145" s="10">
        <v>0</v>
      </c>
      <c r="R145" s="14" t="s">
        <v>437</v>
      </c>
      <c r="S145" s="9">
        <v>1</v>
      </c>
    </row>
    <row r="146" spans="1:19" ht="12.95" customHeight="1" x14ac:dyDescent="0.25">
      <c r="A146" s="9" t="str">
        <f t="shared" si="4"/>
        <v>Коралл,  НКОН 05-10.190 Т2 с алюминиевой решеткой</v>
      </c>
      <c r="B146" s="9" t="s">
        <v>431</v>
      </c>
      <c r="C146" s="9" t="s">
        <v>1</v>
      </c>
      <c r="D146" s="12" t="s">
        <v>147</v>
      </c>
      <c r="E146" s="9">
        <v>200</v>
      </c>
      <c r="F146" s="9">
        <v>134</v>
      </c>
      <c r="G146" s="9">
        <v>1900</v>
      </c>
      <c r="H146" s="18">
        <v>1833.5520000000001</v>
      </c>
      <c r="I146" s="18">
        <v>1496.1784319999999</v>
      </c>
      <c r="J146" s="18">
        <v>1175.306832</v>
      </c>
      <c r="K146" s="11" t="str">
        <f t="shared" si="5"/>
        <v>T2</v>
      </c>
      <c r="L146" s="9" t="s">
        <v>3</v>
      </c>
      <c r="M146" s="9" t="str">
        <f>_xlfn.CONCAT(Таблица1[[#This Row],[ADSK_Код изделия'#'#OTHER'#'#]]," ,Л"," ,",Таблица1[[#This Row],[Встроенный термоклапан]])</f>
        <v xml:space="preserve"> НКОН 05-10.190 Т2 ,Л ,T2</v>
      </c>
      <c r="N1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длина=1900 мм, глубина=134 мм</v>
      </c>
      <c r="O146" s="9">
        <v>50</v>
      </c>
      <c r="P146" s="13" t="s">
        <v>4</v>
      </c>
      <c r="Q146" s="10">
        <v>0</v>
      </c>
      <c r="R146" s="14" t="s">
        <v>437</v>
      </c>
      <c r="S146" s="9">
        <v>1</v>
      </c>
    </row>
    <row r="147" spans="1:19" ht="12.95" customHeight="1" x14ac:dyDescent="0.25">
      <c r="A147" s="9" t="str">
        <f t="shared" si="4"/>
        <v>Коралл,  НКОН 05-10.200 Т2 с алюминиевой решеткой</v>
      </c>
      <c r="B147" s="9" t="s">
        <v>431</v>
      </c>
      <c r="C147" s="9" t="s">
        <v>1</v>
      </c>
      <c r="D147" s="12" t="s">
        <v>143</v>
      </c>
      <c r="E147" s="9">
        <v>200</v>
      </c>
      <c r="F147" s="9">
        <v>134</v>
      </c>
      <c r="G147" s="9">
        <v>2000</v>
      </c>
      <c r="H147" s="18">
        <v>1942.692</v>
      </c>
      <c r="I147" s="18">
        <v>1585.236672</v>
      </c>
      <c r="J147" s="18">
        <v>1245.265572</v>
      </c>
      <c r="K147" s="11" t="str">
        <f t="shared" si="5"/>
        <v>T2</v>
      </c>
      <c r="L147" s="9" t="s">
        <v>3</v>
      </c>
      <c r="M147" s="9" t="str">
        <f>_xlfn.CONCAT(Таблица1[[#This Row],[ADSK_Код изделия'#'#OTHER'#'#]]," ,Л"," ,",Таблица1[[#This Row],[Встроенный термоклапан]])</f>
        <v xml:space="preserve"> НКОН 05-10.200 Т2 ,Л ,T2</v>
      </c>
      <c r="N1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длина=2000 мм, глубина=134 мм</v>
      </c>
      <c r="O147" s="9">
        <v>50</v>
      </c>
      <c r="P147" s="13" t="s">
        <v>4</v>
      </c>
      <c r="Q147" s="10">
        <v>0</v>
      </c>
      <c r="R147" s="14" t="s">
        <v>437</v>
      </c>
      <c r="S147" s="9">
        <v>1</v>
      </c>
    </row>
    <row r="148" spans="1:19" ht="12.95" customHeight="1" x14ac:dyDescent="0.25">
      <c r="A148" s="9" t="str">
        <f t="shared" si="4"/>
        <v>Коралл,  НКОН 05-10.210 Т2 с алюминиевой решеткой</v>
      </c>
      <c r="B148" s="9" t="s">
        <v>431</v>
      </c>
      <c r="C148" s="9" t="s">
        <v>1</v>
      </c>
      <c r="D148" s="12" t="s">
        <v>148</v>
      </c>
      <c r="E148" s="9">
        <v>200</v>
      </c>
      <c r="F148" s="9">
        <v>134</v>
      </c>
      <c r="G148" s="9">
        <v>2100</v>
      </c>
      <c r="H148" s="18">
        <v>2051.8319999999999</v>
      </c>
      <c r="I148" s="18">
        <v>1674.2949119999998</v>
      </c>
      <c r="J148" s="18">
        <v>1315.2243120000001</v>
      </c>
      <c r="K148" s="11" t="str">
        <f t="shared" si="5"/>
        <v>T2</v>
      </c>
      <c r="L148" s="9" t="s">
        <v>3</v>
      </c>
      <c r="M148" s="9" t="str">
        <f>_xlfn.CONCAT(Таблица1[[#This Row],[ADSK_Код изделия'#'#OTHER'#'#]]," ,Л"," ,",Таблица1[[#This Row],[Встроенный термоклапан]])</f>
        <v xml:space="preserve"> НКОН 05-10.210 Т2 ,Л ,T2</v>
      </c>
      <c r="N1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длина=2100 мм, глубина=134 мм</v>
      </c>
      <c r="O148" s="9">
        <v>50</v>
      </c>
      <c r="P148" s="13" t="s">
        <v>4</v>
      </c>
      <c r="Q148" s="10">
        <v>0</v>
      </c>
      <c r="R148" s="14" t="s">
        <v>437</v>
      </c>
      <c r="S148" s="9">
        <v>1</v>
      </c>
    </row>
    <row r="149" spans="1:19" ht="12.95" customHeight="1" x14ac:dyDescent="0.25">
      <c r="A149" s="9" t="str">
        <f t="shared" si="4"/>
        <v>Коралл,  НКОН 05-10.220 Т2 с алюминиевой решеткой</v>
      </c>
      <c r="B149" s="9" t="s">
        <v>431</v>
      </c>
      <c r="C149" s="9" t="s">
        <v>1</v>
      </c>
      <c r="D149" s="12" t="s">
        <v>149</v>
      </c>
      <c r="E149" s="9">
        <v>200</v>
      </c>
      <c r="F149" s="9">
        <v>134</v>
      </c>
      <c r="G149" s="9">
        <v>2200</v>
      </c>
      <c r="H149" s="18">
        <v>2160.9719999999998</v>
      </c>
      <c r="I149" s="18">
        <v>1763.3531519999997</v>
      </c>
      <c r="J149" s="18">
        <v>1385.1830519999999</v>
      </c>
      <c r="K149" s="11" t="str">
        <f t="shared" si="5"/>
        <v>T2</v>
      </c>
      <c r="L149" s="9" t="s">
        <v>3</v>
      </c>
      <c r="M149" s="9" t="str">
        <f>_xlfn.CONCAT(Таблица1[[#This Row],[ADSK_Код изделия'#'#OTHER'#'#]]," ,Л"," ,",Таблица1[[#This Row],[Встроенный термоклапан]])</f>
        <v xml:space="preserve"> НКОН 05-10.220 Т2 ,Л ,T2</v>
      </c>
      <c r="N1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длина=2200 мм, глубина=134 мм</v>
      </c>
      <c r="O149" s="9">
        <v>50</v>
      </c>
      <c r="P149" s="13" t="s">
        <v>4</v>
      </c>
      <c r="Q149" s="10">
        <v>0</v>
      </c>
      <c r="R149" s="14" t="s">
        <v>437</v>
      </c>
      <c r="S149" s="9">
        <v>1</v>
      </c>
    </row>
    <row r="150" spans="1:19" ht="12.95" customHeight="1" x14ac:dyDescent="0.25">
      <c r="A150" s="9" t="str">
        <f t="shared" si="4"/>
        <v>Коралл,  НКОН 05-10.230 Т2 с алюминиевой решеткой</v>
      </c>
      <c r="B150" s="9" t="s">
        <v>431</v>
      </c>
      <c r="C150" s="9" t="s">
        <v>1</v>
      </c>
      <c r="D150" s="12" t="s">
        <v>150</v>
      </c>
      <c r="E150" s="9">
        <v>200</v>
      </c>
      <c r="F150" s="9">
        <v>134</v>
      </c>
      <c r="G150" s="9">
        <v>2300</v>
      </c>
      <c r="H150" s="18">
        <v>2270.1120000000001</v>
      </c>
      <c r="I150" s="18">
        <v>1852.411392</v>
      </c>
      <c r="J150" s="18">
        <v>1455.1417920000001</v>
      </c>
      <c r="K150" s="11" t="str">
        <f t="shared" si="5"/>
        <v>T2</v>
      </c>
      <c r="L150" s="9" t="s">
        <v>3</v>
      </c>
      <c r="M150" s="9" t="str">
        <f>_xlfn.CONCAT(Таблица1[[#This Row],[ADSK_Код изделия'#'#OTHER'#'#]]," ,Л"," ,",Таблица1[[#This Row],[Встроенный термоклапан]])</f>
        <v xml:space="preserve"> НКОН 05-10.230 Т2 ,Л ,T2</v>
      </c>
      <c r="N1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длина=2300 мм, глубина=134 мм</v>
      </c>
      <c r="O150" s="9">
        <v>50</v>
      </c>
      <c r="P150" s="13" t="s">
        <v>4</v>
      </c>
      <c r="Q150" s="10">
        <v>0</v>
      </c>
      <c r="R150" s="14" t="s">
        <v>437</v>
      </c>
      <c r="S150" s="9">
        <v>1</v>
      </c>
    </row>
    <row r="151" spans="1:19" ht="12.95" customHeight="1" x14ac:dyDescent="0.25">
      <c r="A151" s="9" t="str">
        <f t="shared" si="4"/>
        <v>Коралл,  НКОН 05-10.240 Т2 с алюминиевой решеткой</v>
      </c>
      <c r="B151" s="9" t="s">
        <v>431</v>
      </c>
      <c r="C151" s="9" t="s">
        <v>1</v>
      </c>
      <c r="D151" s="12" t="s">
        <v>151</v>
      </c>
      <c r="E151" s="9">
        <v>200</v>
      </c>
      <c r="F151" s="9">
        <v>134</v>
      </c>
      <c r="G151" s="9">
        <v>2400</v>
      </c>
      <c r="H151" s="18">
        <v>2379.2519999999995</v>
      </c>
      <c r="I151" s="18">
        <v>1941.4696319999996</v>
      </c>
      <c r="J151" s="18">
        <v>1525.1005319999997</v>
      </c>
      <c r="K151" s="11" t="str">
        <f t="shared" si="5"/>
        <v>T2</v>
      </c>
      <c r="L151" s="9" t="s">
        <v>3</v>
      </c>
      <c r="M151" s="9" t="str">
        <f>_xlfn.CONCAT(Таблица1[[#This Row],[ADSK_Код изделия'#'#OTHER'#'#]]," ,Л"," ,",Таблица1[[#This Row],[Встроенный термоклапан]])</f>
        <v xml:space="preserve"> НКОН 05-10.240 Т2 ,Л ,T2</v>
      </c>
      <c r="N1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длина=2400 мм, глубина=134 мм</v>
      </c>
      <c r="O151" s="9">
        <v>50</v>
      </c>
      <c r="P151" s="13" t="s">
        <v>4</v>
      </c>
      <c r="Q151" s="10">
        <v>0</v>
      </c>
      <c r="R151" s="14" t="s">
        <v>437</v>
      </c>
      <c r="S151" s="9">
        <v>1</v>
      </c>
    </row>
    <row r="152" spans="1:19" ht="12.95" customHeight="1" x14ac:dyDescent="0.25">
      <c r="A152" s="9" t="str">
        <f t="shared" si="4"/>
        <v>Коралл,  НКОН 05-10.250 Т2 с алюминиевой решеткой</v>
      </c>
      <c r="B152" s="9" t="s">
        <v>431</v>
      </c>
      <c r="C152" s="9" t="s">
        <v>1</v>
      </c>
      <c r="D152" s="12" t="s">
        <v>152</v>
      </c>
      <c r="E152" s="9">
        <v>200</v>
      </c>
      <c r="F152" s="9">
        <v>134</v>
      </c>
      <c r="G152" s="9">
        <v>2500</v>
      </c>
      <c r="H152" s="18">
        <v>2488.3920000000003</v>
      </c>
      <c r="I152" s="18">
        <v>2030.5278719999999</v>
      </c>
      <c r="J152" s="18">
        <v>1595.0592720000002</v>
      </c>
      <c r="K152" s="11" t="str">
        <f t="shared" si="5"/>
        <v>T2</v>
      </c>
      <c r="L152" s="9" t="s">
        <v>3</v>
      </c>
      <c r="M152" s="9" t="str">
        <f>_xlfn.CONCAT(Таблица1[[#This Row],[ADSK_Код изделия'#'#OTHER'#'#]]," ,Л"," ,",Таблица1[[#This Row],[Встроенный термоклапан]])</f>
        <v xml:space="preserve"> НКОН 05-10.250 Т2 ,Л ,T2</v>
      </c>
      <c r="N1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длина=2500 мм, глубина=134 мм</v>
      </c>
      <c r="O152" s="9">
        <v>50</v>
      </c>
      <c r="P152" s="13" t="s">
        <v>4</v>
      </c>
      <c r="Q152" s="10">
        <v>0</v>
      </c>
      <c r="R152" s="14" t="s">
        <v>437</v>
      </c>
      <c r="S152" s="9">
        <v>1</v>
      </c>
    </row>
    <row r="153" spans="1:19" ht="12.95" customHeight="1" x14ac:dyDescent="0.25">
      <c r="A153" s="9" t="str">
        <f t="shared" si="4"/>
        <v>Коралл,  НКОН 05-10.260 Т2 с алюминиевой решеткой</v>
      </c>
      <c r="B153" s="9" t="s">
        <v>431</v>
      </c>
      <c r="C153" s="9" t="s">
        <v>1</v>
      </c>
      <c r="D153" s="12" t="s">
        <v>153</v>
      </c>
      <c r="E153" s="9">
        <v>200</v>
      </c>
      <c r="F153" s="9">
        <v>134</v>
      </c>
      <c r="G153" s="9">
        <v>2600</v>
      </c>
      <c r="H153" s="18">
        <v>2597.5319999999997</v>
      </c>
      <c r="I153" s="18">
        <v>2119.5861119999995</v>
      </c>
      <c r="J153" s="18">
        <v>1665.0180119999998</v>
      </c>
      <c r="K153" s="11" t="str">
        <f t="shared" si="5"/>
        <v>T2</v>
      </c>
      <c r="L153" s="9" t="s">
        <v>3</v>
      </c>
      <c r="M153" s="9" t="str">
        <f>_xlfn.CONCAT(Таблица1[[#This Row],[ADSK_Код изделия'#'#OTHER'#'#]]," ,Л"," ,",Таблица1[[#This Row],[Встроенный термоклапан]])</f>
        <v xml:space="preserve"> НКОН 05-10.260 Т2 ,Л ,T2</v>
      </c>
      <c r="N1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длина=2600 мм, глубина=134 мм</v>
      </c>
      <c r="O153" s="9">
        <v>50</v>
      </c>
      <c r="P153" s="13" t="s">
        <v>4</v>
      </c>
      <c r="Q153" s="10">
        <v>0</v>
      </c>
      <c r="R153" s="14" t="s">
        <v>437</v>
      </c>
      <c r="S153" s="9">
        <v>1</v>
      </c>
    </row>
    <row r="154" spans="1:19" ht="12.95" customHeight="1" x14ac:dyDescent="0.25">
      <c r="A154" s="9" t="str">
        <f t="shared" si="4"/>
        <v>Коралл,  НКОН 05-10.270 Т2 с алюминиевой решеткой</v>
      </c>
      <c r="B154" s="9" t="s">
        <v>431</v>
      </c>
      <c r="C154" s="9" t="s">
        <v>1</v>
      </c>
      <c r="D154" s="12" t="s">
        <v>154</v>
      </c>
      <c r="E154" s="9">
        <v>200</v>
      </c>
      <c r="F154" s="9">
        <v>134</v>
      </c>
      <c r="G154" s="9">
        <v>2700</v>
      </c>
      <c r="H154" s="18">
        <v>2706.6719999999996</v>
      </c>
      <c r="I154" s="18">
        <v>2208.6443519999998</v>
      </c>
      <c r="J154" s="18">
        <v>1734.9767519999998</v>
      </c>
      <c r="K154" s="11" t="str">
        <f t="shared" si="5"/>
        <v>T2</v>
      </c>
      <c r="L154" s="9" t="s">
        <v>3</v>
      </c>
      <c r="M154" s="9" t="str">
        <f>_xlfn.CONCAT(Таблица1[[#This Row],[ADSK_Код изделия'#'#OTHER'#'#]]," ,Л"," ,",Таблица1[[#This Row],[Встроенный термоклапан]])</f>
        <v xml:space="preserve"> НКОН 05-10.270 Т2 ,Л ,T2</v>
      </c>
      <c r="N1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длина=2700 мм, глубина=134 мм</v>
      </c>
      <c r="O154" s="9">
        <v>50</v>
      </c>
      <c r="P154" s="13" t="s">
        <v>4</v>
      </c>
      <c r="Q154" s="10">
        <v>0</v>
      </c>
      <c r="R154" s="14" t="s">
        <v>437</v>
      </c>
      <c r="S154" s="9">
        <v>1</v>
      </c>
    </row>
    <row r="155" spans="1:19" ht="12.95" customHeight="1" x14ac:dyDescent="0.25">
      <c r="A155" s="9" t="str">
        <f t="shared" si="4"/>
        <v>Коралл,  НКОН 05-10.280 Т2 с алюминиевой решеткой</v>
      </c>
      <c r="B155" s="9" t="s">
        <v>431</v>
      </c>
      <c r="C155" s="9" t="s">
        <v>1</v>
      </c>
      <c r="D155" s="12" t="s">
        <v>155</v>
      </c>
      <c r="E155" s="9">
        <v>200</v>
      </c>
      <c r="F155" s="9">
        <v>134</v>
      </c>
      <c r="G155" s="9">
        <v>2800</v>
      </c>
      <c r="H155" s="18">
        <v>2815.8120000000004</v>
      </c>
      <c r="I155" s="18">
        <v>2297.7025919999996</v>
      </c>
      <c r="J155" s="18">
        <v>1804.9354920000003</v>
      </c>
      <c r="K155" s="11" t="str">
        <f t="shared" si="5"/>
        <v>T2</v>
      </c>
      <c r="L155" s="9" t="s">
        <v>3</v>
      </c>
      <c r="M155" s="9" t="str">
        <f>_xlfn.CONCAT(Таблица1[[#This Row],[ADSK_Код изделия'#'#OTHER'#'#]]," ,Л"," ,",Таблица1[[#This Row],[Встроенный термоклапан]])</f>
        <v xml:space="preserve"> НКОН 05-10.280 Т2 ,Л ,T2</v>
      </c>
      <c r="N1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длина=2800 мм, глубина=134 мм</v>
      </c>
      <c r="O155" s="9">
        <v>50</v>
      </c>
      <c r="P155" s="13" t="s">
        <v>4</v>
      </c>
      <c r="Q155" s="10">
        <v>0</v>
      </c>
      <c r="R155" s="14" t="s">
        <v>437</v>
      </c>
      <c r="S155" s="9">
        <v>1</v>
      </c>
    </row>
    <row r="156" spans="1:19" ht="12.95" customHeight="1" x14ac:dyDescent="0.25">
      <c r="A156" s="9" t="str">
        <f t="shared" si="4"/>
        <v>Коралл,  НКОН 05-10.290 Т2 с алюминиевой решеткой</v>
      </c>
      <c r="B156" s="9" t="s">
        <v>431</v>
      </c>
      <c r="C156" s="9" t="s">
        <v>1</v>
      </c>
      <c r="D156" s="12" t="s">
        <v>156</v>
      </c>
      <c r="E156" s="9">
        <v>200</v>
      </c>
      <c r="F156" s="9">
        <v>134</v>
      </c>
      <c r="G156" s="9">
        <v>2900</v>
      </c>
      <c r="H156" s="18">
        <v>2924.9519999999998</v>
      </c>
      <c r="I156" s="18">
        <v>2386.7608319999999</v>
      </c>
      <c r="J156" s="18">
        <v>1874.8942319999999</v>
      </c>
      <c r="K156" s="11" t="str">
        <f t="shared" si="5"/>
        <v>T2</v>
      </c>
      <c r="L156" s="9" t="s">
        <v>3</v>
      </c>
      <c r="M156" s="9" t="str">
        <f>_xlfn.CONCAT(Таблица1[[#This Row],[ADSK_Код изделия'#'#OTHER'#'#]]," ,Л"," ,",Таблица1[[#This Row],[Встроенный термоклапан]])</f>
        <v xml:space="preserve"> НКОН 05-10.290 Т2 ,Л ,T2</v>
      </c>
      <c r="N1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длина=2900 мм, глубина=134 мм</v>
      </c>
      <c r="O156" s="9">
        <v>50</v>
      </c>
      <c r="P156" s="13" t="s">
        <v>4</v>
      </c>
      <c r="Q156" s="10">
        <v>0</v>
      </c>
      <c r="R156" s="14" t="s">
        <v>437</v>
      </c>
      <c r="S156" s="9">
        <v>1</v>
      </c>
    </row>
    <row r="157" spans="1:19" ht="12.95" customHeight="1" x14ac:dyDescent="0.25">
      <c r="A157" s="9" t="str">
        <f t="shared" si="4"/>
        <v>Коралл,  НКОН 05-10.300 Т2 с алюминиевой решеткой</v>
      </c>
      <c r="B157" s="9" t="s">
        <v>431</v>
      </c>
      <c r="C157" s="9" t="s">
        <v>1</v>
      </c>
      <c r="D157" s="12" t="s">
        <v>157</v>
      </c>
      <c r="E157" s="9">
        <v>200</v>
      </c>
      <c r="F157" s="9">
        <v>134</v>
      </c>
      <c r="G157" s="9">
        <v>3000</v>
      </c>
      <c r="H157" s="18">
        <v>3034.0920000000001</v>
      </c>
      <c r="I157" s="18">
        <v>2475.8190720000002</v>
      </c>
      <c r="J157" s="18">
        <v>1944.8529720000004</v>
      </c>
      <c r="K157" s="11" t="str">
        <f t="shared" si="5"/>
        <v>T2</v>
      </c>
      <c r="L157" s="9" t="s">
        <v>3</v>
      </c>
      <c r="M157" s="9" t="str">
        <f>_xlfn.CONCAT(Таблица1[[#This Row],[ADSK_Код изделия'#'#OTHER'#'#]]," ,Л"," ,",Таблица1[[#This Row],[Встроенный термоклапан]])</f>
        <v xml:space="preserve"> НКОН 05-10.300 Т2 ,Л ,T2</v>
      </c>
      <c r="N1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длина=3000 мм, глубина=134 мм</v>
      </c>
      <c r="O157" s="9">
        <v>50</v>
      </c>
      <c r="P157" s="13" t="s">
        <v>4</v>
      </c>
      <c r="Q157" s="10">
        <v>0</v>
      </c>
      <c r="R157" s="14" t="s">
        <v>437</v>
      </c>
      <c r="S157" s="9">
        <v>1</v>
      </c>
    </row>
    <row r="158" spans="1:19" ht="12.95" customHeight="1" x14ac:dyDescent="0.25">
      <c r="A158" s="9" t="str">
        <f t="shared" si="4"/>
        <v>Коралл,  НКОН 10-15.50 Т2 с алюминиевой решеткой</v>
      </c>
      <c r="B158" s="9" t="s">
        <v>431</v>
      </c>
      <c r="C158" s="9" t="s">
        <v>1</v>
      </c>
      <c r="D158" s="12" t="s">
        <v>232</v>
      </c>
      <c r="E158" s="9">
        <v>250</v>
      </c>
      <c r="F158" s="9">
        <v>134</v>
      </c>
      <c r="G158" s="9">
        <v>500</v>
      </c>
      <c r="H158" s="18">
        <v>367.56720000000001</v>
      </c>
      <c r="I158" s="18">
        <v>298.46456640000008</v>
      </c>
      <c r="J158" s="18">
        <v>233.40517200000002</v>
      </c>
      <c r="K158" s="11" t="str">
        <f t="shared" si="5"/>
        <v>T2</v>
      </c>
      <c r="L158" s="9" t="s">
        <v>3</v>
      </c>
      <c r="M158" s="9" t="str">
        <f>_xlfn.CONCAT(Таблица1[[#This Row],[ADSK_Код изделия'#'#OTHER'#'#]]," ,Л"," ,",Таблица1[[#This Row],[Встроенный термоклапан]])</f>
        <v xml:space="preserve"> НКОН 10-15.50 Т2 ,Л ,T2</v>
      </c>
      <c r="N1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длина=500 мм, глубина=134 мм</v>
      </c>
      <c r="O158" s="9">
        <v>50</v>
      </c>
      <c r="P158" s="13" t="s">
        <v>4</v>
      </c>
      <c r="Q158" s="10">
        <v>0</v>
      </c>
      <c r="R158" s="14" t="s">
        <v>437</v>
      </c>
      <c r="S158" s="9">
        <v>1</v>
      </c>
    </row>
    <row r="159" spans="1:19" ht="12.95" customHeight="1" x14ac:dyDescent="0.25">
      <c r="A159" s="9" t="str">
        <f t="shared" si="4"/>
        <v>Коралл,  НКОН 10-15.60 Т2 с алюминиевой решеткой</v>
      </c>
      <c r="B159" s="9" t="s">
        <v>431</v>
      </c>
      <c r="C159" s="9" t="s">
        <v>1</v>
      </c>
      <c r="D159" s="12" t="s">
        <v>233</v>
      </c>
      <c r="E159" s="9">
        <v>250</v>
      </c>
      <c r="F159" s="9">
        <v>134</v>
      </c>
      <c r="G159" s="9">
        <v>600</v>
      </c>
      <c r="H159" s="18">
        <v>498.84119999999996</v>
      </c>
      <c r="I159" s="18">
        <v>405.05905439999998</v>
      </c>
      <c r="J159" s="18">
        <v>316.764162</v>
      </c>
      <c r="K159" s="11" t="str">
        <f t="shared" si="5"/>
        <v>T2</v>
      </c>
      <c r="L159" s="9" t="s">
        <v>3</v>
      </c>
      <c r="M159" s="9" t="str">
        <f>_xlfn.CONCAT(Таблица1[[#This Row],[ADSK_Код изделия'#'#OTHER'#'#]]," ,Л"," ,",Таблица1[[#This Row],[Встроенный термоклапан]])</f>
        <v xml:space="preserve"> НКОН 10-15.60 Т2 ,Л ,T2</v>
      </c>
      <c r="N1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длина=600 мм, глубина=134 мм</v>
      </c>
      <c r="O159" s="9">
        <v>50</v>
      </c>
      <c r="P159" s="13" t="s">
        <v>4</v>
      </c>
      <c r="Q159" s="10">
        <v>0</v>
      </c>
      <c r="R159" s="14" t="s">
        <v>437</v>
      </c>
      <c r="S159" s="9">
        <v>1</v>
      </c>
    </row>
    <row r="160" spans="1:19" ht="12.95" customHeight="1" x14ac:dyDescent="0.25">
      <c r="A160" s="9" t="str">
        <f t="shared" si="4"/>
        <v>Коралл,  НКОН 10-15.70 Т2 с алюминиевой решеткой</v>
      </c>
      <c r="B160" s="9" t="s">
        <v>431</v>
      </c>
      <c r="C160" s="9" t="s">
        <v>1</v>
      </c>
      <c r="D160" s="12" t="s">
        <v>234</v>
      </c>
      <c r="E160" s="9">
        <v>250</v>
      </c>
      <c r="F160" s="9">
        <v>134</v>
      </c>
      <c r="G160" s="9">
        <v>700</v>
      </c>
      <c r="H160" s="18">
        <v>630.11519999999996</v>
      </c>
      <c r="I160" s="18">
        <v>511.65354240000005</v>
      </c>
      <c r="J160" s="18">
        <v>400.123152</v>
      </c>
      <c r="K160" s="11" t="str">
        <f t="shared" si="5"/>
        <v>T2</v>
      </c>
      <c r="L160" s="9" t="s">
        <v>3</v>
      </c>
      <c r="M160" s="9" t="str">
        <f>_xlfn.CONCAT(Таблица1[[#This Row],[ADSK_Код изделия'#'#OTHER'#'#]]," ,Л"," ,",Таблица1[[#This Row],[Встроенный термоклапан]])</f>
        <v xml:space="preserve"> НКОН 10-15.70 Т2 ,Л ,T2</v>
      </c>
      <c r="N1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длина=700 мм, глубина=134 мм</v>
      </c>
      <c r="O160" s="9">
        <v>50</v>
      </c>
      <c r="P160" s="13" t="s">
        <v>4</v>
      </c>
      <c r="Q160" s="10">
        <v>0</v>
      </c>
      <c r="R160" s="14" t="s">
        <v>437</v>
      </c>
      <c r="S160" s="9">
        <v>1</v>
      </c>
    </row>
    <row r="161" spans="1:19" ht="12.95" customHeight="1" x14ac:dyDescent="0.25">
      <c r="A161" s="9" t="str">
        <f t="shared" si="4"/>
        <v>Коралл,  НКОН 10-15.80 Т2 с алюминиевой решеткой</v>
      </c>
      <c r="B161" s="9" t="s">
        <v>431</v>
      </c>
      <c r="C161" s="9" t="s">
        <v>1</v>
      </c>
      <c r="D161" s="12" t="s">
        <v>235</v>
      </c>
      <c r="E161" s="9">
        <v>250</v>
      </c>
      <c r="F161" s="9">
        <v>134</v>
      </c>
      <c r="G161" s="9">
        <v>800</v>
      </c>
      <c r="H161" s="18">
        <v>761.38919999999996</v>
      </c>
      <c r="I161" s="18">
        <v>618.24803039999995</v>
      </c>
      <c r="J161" s="18">
        <v>483.48214200000001</v>
      </c>
      <c r="K161" s="11" t="str">
        <f t="shared" si="5"/>
        <v>T2</v>
      </c>
      <c r="L161" s="9" t="s">
        <v>3</v>
      </c>
      <c r="M161" s="9" t="str">
        <f>_xlfn.CONCAT(Таблица1[[#This Row],[ADSK_Код изделия'#'#OTHER'#'#]]," ,Л"," ,",Таблица1[[#This Row],[Встроенный термоклапан]])</f>
        <v xml:space="preserve"> НКОН 10-15.80 Т2 ,Л ,T2</v>
      </c>
      <c r="N1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длина=800 мм, глубина=134 мм</v>
      </c>
      <c r="O161" s="9">
        <v>50</v>
      </c>
      <c r="P161" s="13" t="s">
        <v>4</v>
      </c>
      <c r="Q161" s="10">
        <v>0</v>
      </c>
      <c r="R161" s="14" t="s">
        <v>437</v>
      </c>
      <c r="S161" s="9">
        <v>1</v>
      </c>
    </row>
    <row r="162" spans="1:19" ht="12.95" customHeight="1" x14ac:dyDescent="0.25">
      <c r="A162" s="9" t="str">
        <f t="shared" si="4"/>
        <v>Коралл,  НКОН 10-15.90 Т2 с алюминиевой решеткой</v>
      </c>
      <c r="B162" s="9" t="s">
        <v>431</v>
      </c>
      <c r="C162" s="9" t="s">
        <v>1</v>
      </c>
      <c r="D162" s="12" t="s">
        <v>236</v>
      </c>
      <c r="E162" s="9">
        <v>250</v>
      </c>
      <c r="F162" s="9">
        <v>134</v>
      </c>
      <c r="G162" s="9">
        <v>900</v>
      </c>
      <c r="H162" s="18">
        <v>892.66319999999996</v>
      </c>
      <c r="I162" s="18">
        <v>724.84251840000002</v>
      </c>
      <c r="J162" s="18">
        <v>566.84113200000002</v>
      </c>
      <c r="K162" s="11" t="str">
        <f t="shared" si="5"/>
        <v>T2</v>
      </c>
      <c r="L162" s="9" t="s">
        <v>3</v>
      </c>
      <c r="M162" s="9" t="str">
        <f>_xlfn.CONCAT(Таблица1[[#This Row],[ADSK_Код изделия'#'#OTHER'#'#]]," ,Л"," ,",Таблица1[[#This Row],[Встроенный термоклапан]])</f>
        <v xml:space="preserve"> НКОН 10-15.90 Т2 ,Л ,T2</v>
      </c>
      <c r="N1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длина=900 мм, глубина=134 мм</v>
      </c>
      <c r="O162" s="9">
        <v>50</v>
      </c>
      <c r="P162" s="13" t="s">
        <v>4</v>
      </c>
      <c r="Q162" s="10">
        <v>0</v>
      </c>
      <c r="R162" s="14" t="s">
        <v>437</v>
      </c>
      <c r="S162" s="9">
        <v>1</v>
      </c>
    </row>
    <row r="163" spans="1:19" ht="12.95" customHeight="1" x14ac:dyDescent="0.25">
      <c r="A163" s="9" t="str">
        <f t="shared" si="4"/>
        <v>Коралл,  НКОН 10-15.100 Т2 с алюминиевой решеткой</v>
      </c>
      <c r="B163" s="9" t="s">
        <v>431</v>
      </c>
      <c r="C163" s="9" t="s">
        <v>1</v>
      </c>
      <c r="D163" s="12" t="s">
        <v>237</v>
      </c>
      <c r="E163" s="9">
        <v>250</v>
      </c>
      <c r="F163" s="9">
        <v>134</v>
      </c>
      <c r="G163" s="9">
        <v>1000</v>
      </c>
      <c r="H163" s="18">
        <v>1023.9372</v>
      </c>
      <c r="I163" s="18">
        <v>831.43700640000009</v>
      </c>
      <c r="J163" s="18">
        <v>650.20012199999996</v>
      </c>
      <c r="K163" s="11" t="str">
        <f t="shared" si="5"/>
        <v>T2</v>
      </c>
      <c r="L163" s="9" t="s">
        <v>3</v>
      </c>
      <c r="M163" s="9" t="str">
        <f>_xlfn.CONCAT(Таблица1[[#This Row],[ADSK_Код изделия'#'#OTHER'#'#]]," ,Л"," ,",Таблица1[[#This Row],[Встроенный термоклапан]])</f>
        <v xml:space="preserve"> НКОН 10-15.100 Т2 ,Л ,T2</v>
      </c>
      <c r="N1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длина=1000 мм, глубина=134 мм</v>
      </c>
      <c r="O163" s="9">
        <v>50</v>
      </c>
      <c r="P163" s="13" t="s">
        <v>4</v>
      </c>
      <c r="Q163" s="10">
        <v>0</v>
      </c>
      <c r="R163" s="14" t="s">
        <v>437</v>
      </c>
      <c r="S163" s="9">
        <v>1</v>
      </c>
    </row>
    <row r="164" spans="1:19" ht="12.95" customHeight="1" x14ac:dyDescent="0.25">
      <c r="A164" s="9" t="str">
        <f t="shared" si="4"/>
        <v>Коралл,  НКОН 10-15.110 Т2 с алюминиевой решеткой</v>
      </c>
      <c r="B164" s="9" t="s">
        <v>431</v>
      </c>
      <c r="C164" s="9" t="s">
        <v>1</v>
      </c>
      <c r="D164" s="12" t="s">
        <v>238</v>
      </c>
      <c r="E164" s="9">
        <v>250</v>
      </c>
      <c r="F164" s="9">
        <v>134</v>
      </c>
      <c r="G164" s="9">
        <v>1100</v>
      </c>
      <c r="H164" s="18">
        <v>1155.2112000000002</v>
      </c>
      <c r="I164" s="18">
        <v>938.03149440000016</v>
      </c>
      <c r="J164" s="18">
        <v>733.55911200000014</v>
      </c>
      <c r="K164" s="11" t="str">
        <f t="shared" si="5"/>
        <v>T2</v>
      </c>
      <c r="L164" s="9" t="s">
        <v>3</v>
      </c>
      <c r="M164" s="9" t="str">
        <f>_xlfn.CONCAT(Таблица1[[#This Row],[ADSK_Код изделия'#'#OTHER'#'#]]," ,Л"," ,",Таблица1[[#This Row],[Встроенный термоклапан]])</f>
        <v xml:space="preserve"> НКОН 10-15.110 Т2 ,Л ,T2</v>
      </c>
      <c r="N1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длина=1100 мм, глубина=134 мм</v>
      </c>
      <c r="O164" s="9">
        <v>50</v>
      </c>
      <c r="P164" s="13" t="s">
        <v>4</v>
      </c>
      <c r="Q164" s="10">
        <v>0</v>
      </c>
      <c r="R164" s="14" t="s">
        <v>437</v>
      </c>
      <c r="S164" s="9">
        <v>1</v>
      </c>
    </row>
    <row r="165" spans="1:19" ht="12.95" customHeight="1" x14ac:dyDescent="0.25">
      <c r="A165" s="9" t="str">
        <f t="shared" si="4"/>
        <v>Коралл,  НКОН 10-15.120 Т2 с алюминиевой решеткой</v>
      </c>
      <c r="B165" s="9" t="s">
        <v>431</v>
      </c>
      <c r="C165" s="9" t="s">
        <v>1</v>
      </c>
      <c r="D165" s="12" t="s">
        <v>239</v>
      </c>
      <c r="E165" s="9">
        <v>250</v>
      </c>
      <c r="F165" s="9">
        <v>134</v>
      </c>
      <c r="G165" s="9">
        <v>1250</v>
      </c>
      <c r="H165" s="18">
        <v>1286.4852000000001</v>
      </c>
      <c r="I165" s="18">
        <v>1044.6259824000001</v>
      </c>
      <c r="J165" s="18">
        <v>816.91810200000009</v>
      </c>
      <c r="K165" s="11" t="str">
        <f t="shared" si="5"/>
        <v>T2</v>
      </c>
      <c r="L165" s="9" t="s">
        <v>3</v>
      </c>
      <c r="M165" s="9" t="str">
        <f>_xlfn.CONCAT(Таблица1[[#This Row],[ADSK_Код изделия'#'#OTHER'#'#]]," ,Л"," ,",Таблица1[[#This Row],[Встроенный термоклапан]])</f>
        <v xml:space="preserve"> НКОН 10-15.120 Т2 ,Л ,T2</v>
      </c>
      <c r="N1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длина=1250 мм, глубина=134 мм</v>
      </c>
      <c r="O165" s="9">
        <v>50</v>
      </c>
      <c r="P165" s="13" t="s">
        <v>4</v>
      </c>
      <c r="Q165" s="10">
        <v>0</v>
      </c>
      <c r="R165" s="14" t="s">
        <v>437</v>
      </c>
      <c r="S165" s="9">
        <v>1</v>
      </c>
    </row>
    <row r="166" spans="1:19" ht="12.95" customHeight="1" x14ac:dyDescent="0.25">
      <c r="A166" s="9" t="str">
        <f t="shared" si="4"/>
        <v>Коралл,  НКОН 10-15.130 Т2 с алюминиевой решеткой</v>
      </c>
      <c r="B166" s="9" t="s">
        <v>431</v>
      </c>
      <c r="C166" s="9" t="s">
        <v>1</v>
      </c>
      <c r="D166" s="12" t="s">
        <v>240</v>
      </c>
      <c r="E166" s="9">
        <v>250</v>
      </c>
      <c r="F166" s="9">
        <v>134</v>
      </c>
      <c r="G166" s="9">
        <v>1300</v>
      </c>
      <c r="H166" s="18">
        <v>1417.7592</v>
      </c>
      <c r="I166" s="18">
        <v>1151.2204704000001</v>
      </c>
      <c r="J166" s="18">
        <v>900.27709199999993</v>
      </c>
      <c r="K166" s="11" t="str">
        <f t="shared" si="5"/>
        <v>T2</v>
      </c>
      <c r="L166" s="9" t="s">
        <v>3</v>
      </c>
      <c r="M166" s="9" t="str">
        <f>_xlfn.CONCAT(Таблица1[[#This Row],[ADSK_Код изделия'#'#OTHER'#'#]]," ,Л"," ,",Таблица1[[#This Row],[Встроенный термоклапан]])</f>
        <v xml:space="preserve"> НКОН 10-15.130 Т2 ,Л ,T2</v>
      </c>
      <c r="N1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длина=1300 мм, глубина=134 мм</v>
      </c>
      <c r="O166" s="9">
        <v>50</v>
      </c>
      <c r="P166" s="13" t="s">
        <v>4</v>
      </c>
      <c r="Q166" s="10">
        <v>0</v>
      </c>
      <c r="R166" s="14" t="s">
        <v>437</v>
      </c>
      <c r="S166" s="9">
        <v>1</v>
      </c>
    </row>
    <row r="167" spans="1:19" ht="12.95" customHeight="1" x14ac:dyDescent="0.25">
      <c r="A167" s="9" t="str">
        <f t="shared" si="4"/>
        <v>Коралл,  НКОН 10-15.140 Т2 с алюминиевой решеткой</v>
      </c>
      <c r="B167" s="9" t="s">
        <v>431</v>
      </c>
      <c r="C167" s="9" t="s">
        <v>1</v>
      </c>
      <c r="D167" s="12" t="s">
        <v>241</v>
      </c>
      <c r="E167" s="9">
        <v>250</v>
      </c>
      <c r="F167" s="9">
        <v>134</v>
      </c>
      <c r="G167" s="9">
        <v>1400</v>
      </c>
      <c r="H167" s="18">
        <v>1549.0332000000001</v>
      </c>
      <c r="I167" s="18">
        <v>1257.8149584</v>
      </c>
      <c r="J167" s="18">
        <v>983.63608199999999</v>
      </c>
      <c r="K167" s="11" t="str">
        <f t="shared" si="5"/>
        <v>T2</v>
      </c>
      <c r="L167" s="9" t="s">
        <v>3</v>
      </c>
      <c r="M167" s="9" t="str">
        <f>_xlfn.CONCAT(Таблица1[[#This Row],[ADSK_Код изделия'#'#OTHER'#'#]]," ,Л"," ,",Таблица1[[#This Row],[Встроенный термоклапан]])</f>
        <v xml:space="preserve"> НКОН 10-15.140 Т2 ,Л ,T2</v>
      </c>
      <c r="N1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длина=1400 мм, глубина=134 мм</v>
      </c>
      <c r="O167" s="9">
        <v>50</v>
      </c>
      <c r="P167" s="13" t="s">
        <v>4</v>
      </c>
      <c r="Q167" s="10">
        <v>0</v>
      </c>
      <c r="R167" s="14" t="s">
        <v>437</v>
      </c>
      <c r="S167" s="9">
        <v>1</v>
      </c>
    </row>
    <row r="168" spans="1:19" ht="12.95" customHeight="1" x14ac:dyDescent="0.25">
      <c r="A168" s="9" t="str">
        <f t="shared" si="4"/>
        <v>Коралл,  НКОН 10-15.150 Т2 с алюминиевой решеткой</v>
      </c>
      <c r="B168" s="9" t="s">
        <v>431</v>
      </c>
      <c r="C168" s="9" t="s">
        <v>1</v>
      </c>
      <c r="D168" s="12" t="s">
        <v>419</v>
      </c>
      <c r="E168" s="9">
        <v>250</v>
      </c>
      <c r="F168" s="9">
        <v>134</v>
      </c>
      <c r="G168" s="9">
        <v>1500</v>
      </c>
      <c r="H168" s="18">
        <v>1680.3072</v>
      </c>
      <c r="I168" s="18">
        <v>1364.4094464</v>
      </c>
      <c r="J168" s="18">
        <v>1066.9950719999999</v>
      </c>
      <c r="K168" s="11" t="str">
        <f t="shared" si="5"/>
        <v>T2</v>
      </c>
      <c r="L168" s="9" t="s">
        <v>3</v>
      </c>
      <c r="M168" s="9" t="str">
        <f>_xlfn.CONCAT(Таблица1[[#This Row],[ADSK_Код изделия'#'#OTHER'#'#]]," ,Л"," ,",Таблица1[[#This Row],[Встроенный термоклапан]])</f>
        <v xml:space="preserve"> НКОН 10-15.150 Т2 ,Л ,T2</v>
      </c>
      <c r="N1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длина=1500 мм, глубина=134 мм</v>
      </c>
      <c r="O168" s="9">
        <v>50</v>
      </c>
      <c r="P168" s="13" t="s">
        <v>4</v>
      </c>
      <c r="Q168" s="10">
        <v>0</v>
      </c>
      <c r="R168" s="14" t="s">
        <v>437</v>
      </c>
      <c r="S168" s="9">
        <v>1</v>
      </c>
    </row>
    <row r="169" spans="1:19" ht="12.95" customHeight="1" x14ac:dyDescent="0.25">
      <c r="A169" s="9" t="str">
        <f t="shared" si="4"/>
        <v>Коралл,  НКОН 10-15.160 Т2 с алюминиевой решеткой</v>
      </c>
      <c r="B169" s="9" t="s">
        <v>431</v>
      </c>
      <c r="C169" s="9" t="s">
        <v>1</v>
      </c>
      <c r="D169" s="12" t="s">
        <v>243</v>
      </c>
      <c r="E169" s="9">
        <v>250</v>
      </c>
      <c r="F169" s="9">
        <v>134</v>
      </c>
      <c r="G169" s="9">
        <v>1600</v>
      </c>
      <c r="H169" s="18">
        <v>1811.5812000000001</v>
      </c>
      <c r="I169" s="18">
        <v>1471.0039344000002</v>
      </c>
      <c r="J169" s="18">
        <v>1150.3540620000001</v>
      </c>
      <c r="K169" s="11" t="str">
        <f t="shared" si="5"/>
        <v>T2</v>
      </c>
      <c r="L169" s="9" t="s">
        <v>3</v>
      </c>
      <c r="M169" s="9" t="str">
        <f>_xlfn.CONCAT(Таблица1[[#This Row],[ADSK_Код изделия'#'#OTHER'#'#]]," ,Л"," ,",Таблица1[[#This Row],[Встроенный термоклапан]])</f>
        <v xml:space="preserve"> НКОН 10-15.160 Т2 ,Л ,T2</v>
      </c>
      <c r="N1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длина=1600 мм, глубина=134 мм</v>
      </c>
      <c r="O169" s="9">
        <v>50</v>
      </c>
      <c r="P169" s="13" t="s">
        <v>4</v>
      </c>
      <c r="Q169" s="10">
        <v>0</v>
      </c>
      <c r="R169" s="14" t="s">
        <v>437</v>
      </c>
      <c r="S169" s="9">
        <v>1</v>
      </c>
    </row>
    <row r="170" spans="1:19" ht="12.95" customHeight="1" x14ac:dyDescent="0.25">
      <c r="A170" s="9" t="str">
        <f t="shared" si="4"/>
        <v>Коралл,  НКОН 10-15.170 Т2 с алюминиевой решеткой</v>
      </c>
      <c r="B170" s="9" t="s">
        <v>431</v>
      </c>
      <c r="C170" s="9" t="s">
        <v>1</v>
      </c>
      <c r="D170" s="12" t="s">
        <v>244</v>
      </c>
      <c r="E170" s="9">
        <v>250</v>
      </c>
      <c r="F170" s="9">
        <v>134</v>
      </c>
      <c r="G170" s="9">
        <v>1700</v>
      </c>
      <c r="H170" s="18">
        <v>1942.8552000000002</v>
      </c>
      <c r="I170" s="18">
        <v>1577.5984224000001</v>
      </c>
      <c r="J170" s="18">
        <v>1233.7130520000001</v>
      </c>
      <c r="K170" s="11" t="str">
        <f t="shared" si="5"/>
        <v>T2</v>
      </c>
      <c r="L170" s="9" t="s">
        <v>3</v>
      </c>
      <c r="M170" s="9" t="str">
        <f>_xlfn.CONCAT(Таблица1[[#This Row],[ADSK_Код изделия'#'#OTHER'#'#]]," ,Л"," ,",Таблица1[[#This Row],[Встроенный термоклапан]])</f>
        <v xml:space="preserve"> НКОН 10-15.170 Т2 ,Л ,T2</v>
      </c>
      <c r="N1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длина=1700 мм, глубина=134 мм</v>
      </c>
      <c r="O170" s="9">
        <v>50</v>
      </c>
      <c r="P170" s="13" t="s">
        <v>4</v>
      </c>
      <c r="Q170" s="10">
        <v>0</v>
      </c>
      <c r="R170" s="14" t="s">
        <v>437</v>
      </c>
      <c r="S170" s="9">
        <v>1</v>
      </c>
    </row>
    <row r="171" spans="1:19" ht="12.95" customHeight="1" x14ac:dyDescent="0.25">
      <c r="A171" s="9" t="str">
        <f t="shared" si="4"/>
        <v>Коралл,  НКОН 10-15.180 Т2 с алюминиевой решеткой</v>
      </c>
      <c r="B171" s="9" t="s">
        <v>431</v>
      </c>
      <c r="C171" s="9" t="s">
        <v>1</v>
      </c>
      <c r="D171" s="12" t="s">
        <v>245</v>
      </c>
      <c r="E171" s="9">
        <v>250</v>
      </c>
      <c r="F171" s="9">
        <v>134</v>
      </c>
      <c r="G171" s="9">
        <v>1800</v>
      </c>
      <c r="H171" s="18">
        <v>2074.1291999999999</v>
      </c>
      <c r="I171" s="18">
        <v>1684.1929104000001</v>
      </c>
      <c r="J171" s="18">
        <v>1317.072042</v>
      </c>
      <c r="K171" s="11" t="str">
        <f t="shared" si="5"/>
        <v>T2</v>
      </c>
      <c r="L171" s="9" t="s">
        <v>3</v>
      </c>
      <c r="M171" s="9" t="str">
        <f>_xlfn.CONCAT(Таблица1[[#This Row],[ADSK_Код изделия'#'#OTHER'#'#]]," ,Л"," ,",Таблица1[[#This Row],[Встроенный термоклапан]])</f>
        <v xml:space="preserve"> НКОН 10-15.180 Т2 ,Л ,T2</v>
      </c>
      <c r="N1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длина=1800 мм, глубина=134 мм</v>
      </c>
      <c r="O171" s="9">
        <v>50</v>
      </c>
      <c r="P171" s="13" t="s">
        <v>4</v>
      </c>
      <c r="Q171" s="10">
        <v>0</v>
      </c>
      <c r="R171" s="14" t="s">
        <v>437</v>
      </c>
      <c r="S171" s="9">
        <v>1</v>
      </c>
    </row>
    <row r="172" spans="1:19" ht="12.95" customHeight="1" x14ac:dyDescent="0.25">
      <c r="A172" s="9" t="str">
        <f t="shared" si="4"/>
        <v>Коралл,  НКОН 10-15.190 Т2 с алюминиевой решеткой</v>
      </c>
      <c r="B172" s="9" t="s">
        <v>431</v>
      </c>
      <c r="C172" s="9" t="s">
        <v>1</v>
      </c>
      <c r="D172" s="12" t="s">
        <v>246</v>
      </c>
      <c r="E172" s="9">
        <v>250</v>
      </c>
      <c r="F172" s="9">
        <v>134</v>
      </c>
      <c r="G172" s="9">
        <v>1900</v>
      </c>
      <c r="H172" s="18">
        <v>2205.4032000000002</v>
      </c>
      <c r="I172" s="18">
        <v>1790.7873984000003</v>
      </c>
      <c r="J172" s="18">
        <v>1400.4310320000002</v>
      </c>
      <c r="K172" s="11" t="str">
        <f t="shared" si="5"/>
        <v>T2</v>
      </c>
      <c r="L172" s="9" t="s">
        <v>3</v>
      </c>
      <c r="M172" s="9" t="str">
        <f>_xlfn.CONCAT(Таблица1[[#This Row],[ADSK_Код изделия'#'#OTHER'#'#]]," ,Л"," ,",Таблица1[[#This Row],[Встроенный термоклапан]])</f>
        <v xml:space="preserve"> НКОН 10-15.190 Т2 ,Л ,T2</v>
      </c>
      <c r="N1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длина=1900 мм, глубина=134 мм</v>
      </c>
      <c r="O172" s="9">
        <v>50</v>
      </c>
      <c r="P172" s="13" t="s">
        <v>4</v>
      </c>
      <c r="Q172" s="10">
        <v>0</v>
      </c>
      <c r="R172" s="14" t="s">
        <v>437</v>
      </c>
      <c r="S172" s="9">
        <v>1</v>
      </c>
    </row>
    <row r="173" spans="1:19" ht="12.95" customHeight="1" x14ac:dyDescent="0.25">
      <c r="A173" s="9" t="str">
        <f t="shared" si="4"/>
        <v>Коралл,  НКОН 10-15.200 Т2 с алюминиевой решеткой</v>
      </c>
      <c r="B173" s="9" t="s">
        <v>431</v>
      </c>
      <c r="C173" s="9" t="s">
        <v>1</v>
      </c>
      <c r="D173" s="12" t="s">
        <v>420</v>
      </c>
      <c r="E173" s="9">
        <v>250</v>
      </c>
      <c r="F173" s="9">
        <v>134</v>
      </c>
      <c r="G173" s="9">
        <v>2000</v>
      </c>
      <c r="H173" s="18">
        <v>2336.6772000000001</v>
      </c>
      <c r="I173" s="18">
        <v>1897.3818864</v>
      </c>
      <c r="J173" s="18">
        <v>1483.7900219999999</v>
      </c>
      <c r="K173" s="11" t="str">
        <f t="shared" si="5"/>
        <v>T2</v>
      </c>
      <c r="L173" s="9" t="s">
        <v>3</v>
      </c>
      <c r="M173" s="9" t="str">
        <f>_xlfn.CONCAT(Таблица1[[#This Row],[ADSK_Код изделия'#'#OTHER'#'#]]," ,Л"," ,",Таблица1[[#This Row],[Встроенный термоклапан]])</f>
        <v xml:space="preserve"> НКОН 10-15.200 Т2 ,Л ,T2</v>
      </c>
      <c r="N1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длина=2000 мм, глубина=134 мм</v>
      </c>
      <c r="O173" s="9">
        <v>50</v>
      </c>
      <c r="P173" s="13" t="s">
        <v>4</v>
      </c>
      <c r="Q173" s="10">
        <v>0</v>
      </c>
      <c r="R173" s="14" t="s">
        <v>437</v>
      </c>
      <c r="S173" s="9">
        <v>1</v>
      </c>
    </row>
    <row r="174" spans="1:19" ht="12.95" customHeight="1" x14ac:dyDescent="0.25">
      <c r="A174" s="9" t="str">
        <f t="shared" si="4"/>
        <v>Коралл,  НКОН 10-15.210 Т2 с алюминиевой решеткой</v>
      </c>
      <c r="B174" s="9" t="s">
        <v>431</v>
      </c>
      <c r="C174" s="9" t="s">
        <v>1</v>
      </c>
      <c r="D174" s="12" t="s">
        <v>247</v>
      </c>
      <c r="E174" s="9">
        <v>250</v>
      </c>
      <c r="F174" s="9">
        <v>134</v>
      </c>
      <c r="G174" s="9">
        <v>2100</v>
      </c>
      <c r="H174" s="18">
        <v>2467.9512</v>
      </c>
      <c r="I174" s="18">
        <v>2003.9763744000002</v>
      </c>
      <c r="J174" s="18">
        <v>1567.1490120000001</v>
      </c>
      <c r="K174" s="11" t="str">
        <f t="shared" si="5"/>
        <v>T2</v>
      </c>
      <c r="L174" s="9" t="s">
        <v>3</v>
      </c>
      <c r="M174" s="9" t="str">
        <f>_xlfn.CONCAT(Таблица1[[#This Row],[ADSK_Код изделия'#'#OTHER'#'#]]," ,Л"," ,",Таблица1[[#This Row],[Встроенный термоклапан]])</f>
        <v xml:space="preserve"> НКОН 10-15.210 Т2 ,Л ,T2</v>
      </c>
      <c r="N1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длина=2100 мм, глубина=134 мм</v>
      </c>
      <c r="O174" s="9">
        <v>50</v>
      </c>
      <c r="P174" s="13" t="s">
        <v>4</v>
      </c>
      <c r="Q174" s="10">
        <v>0</v>
      </c>
      <c r="R174" s="14" t="s">
        <v>437</v>
      </c>
      <c r="S174" s="9">
        <v>1</v>
      </c>
    </row>
    <row r="175" spans="1:19" ht="12.95" customHeight="1" x14ac:dyDescent="0.25">
      <c r="A175" s="9" t="str">
        <f t="shared" si="4"/>
        <v>Коралл,  НКОН 10-15.220 Т2 с алюминиевой решеткой</v>
      </c>
      <c r="B175" s="9" t="s">
        <v>431</v>
      </c>
      <c r="C175" s="9" t="s">
        <v>1</v>
      </c>
      <c r="D175" s="12" t="s">
        <v>248</v>
      </c>
      <c r="E175" s="9">
        <v>250</v>
      </c>
      <c r="F175" s="9">
        <v>134</v>
      </c>
      <c r="G175" s="9">
        <v>2250</v>
      </c>
      <c r="H175" s="18">
        <v>2599.2251999999999</v>
      </c>
      <c r="I175" s="18">
        <v>2110.5708623999999</v>
      </c>
      <c r="J175" s="18">
        <v>1650.5080019999998</v>
      </c>
      <c r="K175" s="11" t="str">
        <f t="shared" si="5"/>
        <v>T2</v>
      </c>
      <c r="L175" s="9" t="s">
        <v>3</v>
      </c>
      <c r="M175" s="9" t="str">
        <f>_xlfn.CONCAT(Таблица1[[#This Row],[ADSK_Код изделия'#'#OTHER'#'#]]," ,Л"," ,",Таблица1[[#This Row],[Встроенный термоклапан]])</f>
        <v xml:space="preserve"> НКОН 10-15.220 Т2 ,Л ,T2</v>
      </c>
      <c r="N1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длина=2250 мм, глубина=134 мм</v>
      </c>
      <c r="O175" s="9">
        <v>50</v>
      </c>
      <c r="P175" s="13" t="s">
        <v>4</v>
      </c>
      <c r="Q175" s="10">
        <v>0</v>
      </c>
      <c r="R175" s="14" t="s">
        <v>437</v>
      </c>
      <c r="S175" s="9">
        <v>1</v>
      </c>
    </row>
    <row r="176" spans="1:19" ht="12.95" customHeight="1" x14ac:dyDescent="0.25">
      <c r="A176" s="9" t="str">
        <f t="shared" si="4"/>
        <v>Коралл,  НКОН 10-15.230 Т2 с алюминиевой решеткой</v>
      </c>
      <c r="B176" s="9" t="s">
        <v>431</v>
      </c>
      <c r="C176" s="9" t="s">
        <v>1</v>
      </c>
      <c r="D176" s="12" t="s">
        <v>249</v>
      </c>
      <c r="E176" s="9">
        <v>250</v>
      </c>
      <c r="F176" s="9">
        <v>134</v>
      </c>
      <c r="G176" s="9">
        <v>2300</v>
      </c>
      <c r="H176" s="18">
        <v>2730.4991999999997</v>
      </c>
      <c r="I176" s="18">
        <v>2217.1653503999996</v>
      </c>
      <c r="J176" s="18">
        <v>1733.8669919999998</v>
      </c>
      <c r="K176" s="11" t="str">
        <f t="shared" si="5"/>
        <v>T2</v>
      </c>
      <c r="L176" s="9" t="s">
        <v>3</v>
      </c>
      <c r="M176" s="9" t="str">
        <f>_xlfn.CONCAT(Таблица1[[#This Row],[ADSK_Код изделия'#'#OTHER'#'#]]," ,Л"," ,",Таблица1[[#This Row],[Встроенный термоклапан]])</f>
        <v xml:space="preserve"> НКОН 10-15.230 Т2 ,Л ,T2</v>
      </c>
      <c r="N1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длина=2300 мм, глубина=134 мм</v>
      </c>
      <c r="O176" s="9">
        <v>50</v>
      </c>
      <c r="P176" s="13" t="s">
        <v>4</v>
      </c>
      <c r="Q176" s="10">
        <v>0</v>
      </c>
      <c r="R176" s="14" t="s">
        <v>437</v>
      </c>
      <c r="S176" s="9">
        <v>1</v>
      </c>
    </row>
    <row r="177" spans="1:19" ht="12.95" customHeight="1" x14ac:dyDescent="0.25">
      <c r="A177" s="9" t="str">
        <f t="shared" si="4"/>
        <v>Коралл,  НКОН 10-15.240 Т2 с алюминиевой решеткой</v>
      </c>
      <c r="B177" s="9" t="s">
        <v>431</v>
      </c>
      <c r="C177" s="9" t="s">
        <v>1</v>
      </c>
      <c r="D177" s="12" t="s">
        <v>250</v>
      </c>
      <c r="E177" s="9">
        <v>250</v>
      </c>
      <c r="F177" s="9">
        <v>134</v>
      </c>
      <c r="G177" s="9">
        <v>2400</v>
      </c>
      <c r="H177" s="18">
        <v>2861.7732000000001</v>
      </c>
      <c r="I177" s="18">
        <v>2323.7598383999998</v>
      </c>
      <c r="J177" s="18">
        <v>1817.2259820000002</v>
      </c>
      <c r="K177" s="11" t="str">
        <f t="shared" si="5"/>
        <v>T2</v>
      </c>
      <c r="L177" s="9" t="s">
        <v>3</v>
      </c>
      <c r="M177" s="9" t="str">
        <f>_xlfn.CONCAT(Таблица1[[#This Row],[ADSK_Код изделия'#'#OTHER'#'#]]," ,Л"," ,",Таблица1[[#This Row],[Встроенный термоклапан]])</f>
        <v xml:space="preserve"> НКОН 10-15.240 Т2 ,Л ,T2</v>
      </c>
      <c r="N1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длина=2400 мм, глубина=134 мм</v>
      </c>
      <c r="O177" s="9">
        <v>50</v>
      </c>
      <c r="P177" s="13" t="s">
        <v>4</v>
      </c>
      <c r="Q177" s="10">
        <v>0</v>
      </c>
      <c r="R177" s="14" t="s">
        <v>437</v>
      </c>
      <c r="S177" s="9">
        <v>1</v>
      </c>
    </row>
    <row r="178" spans="1:19" ht="12.95" customHeight="1" x14ac:dyDescent="0.25">
      <c r="A178" s="9" t="str">
        <f t="shared" si="4"/>
        <v>Коралл,  НКОН 10-15.250 Т2 с алюминиевой решеткой</v>
      </c>
      <c r="B178" s="9" t="s">
        <v>431</v>
      </c>
      <c r="C178" s="9" t="s">
        <v>1</v>
      </c>
      <c r="D178" s="12" t="s">
        <v>242</v>
      </c>
      <c r="E178" s="9">
        <v>250</v>
      </c>
      <c r="F178" s="9">
        <v>134</v>
      </c>
      <c r="G178" s="9">
        <v>2500</v>
      </c>
      <c r="H178" s="18">
        <v>2993.0472</v>
      </c>
      <c r="I178" s="18">
        <v>2430.3543264000004</v>
      </c>
      <c r="J178" s="18">
        <v>1900.5849719999999</v>
      </c>
      <c r="K178" s="11" t="str">
        <f t="shared" si="5"/>
        <v>T2</v>
      </c>
      <c r="L178" s="9" t="s">
        <v>3</v>
      </c>
      <c r="M178" s="9" t="str">
        <f>_xlfn.CONCAT(Таблица1[[#This Row],[ADSK_Код изделия'#'#OTHER'#'#]]," ,Л"," ,",Таблица1[[#This Row],[Встроенный термоклапан]])</f>
        <v xml:space="preserve"> НКОН 10-15.250 Т2 ,Л ,T2</v>
      </c>
      <c r="N1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длина=2500 мм, глубина=134 мм</v>
      </c>
      <c r="O178" s="9">
        <v>50</v>
      </c>
      <c r="P178" s="13" t="s">
        <v>4</v>
      </c>
      <c r="Q178" s="10">
        <v>0</v>
      </c>
      <c r="R178" s="14" t="s">
        <v>437</v>
      </c>
      <c r="S178" s="9">
        <v>1</v>
      </c>
    </row>
    <row r="179" spans="1:19" ht="12.95" customHeight="1" x14ac:dyDescent="0.25">
      <c r="A179" s="9" t="str">
        <f t="shared" si="4"/>
        <v>Коралл,  НКОН 10-15.260 Т2 с алюминиевой решеткой</v>
      </c>
      <c r="B179" s="9" t="s">
        <v>431</v>
      </c>
      <c r="C179" s="9" t="s">
        <v>1</v>
      </c>
      <c r="D179" s="12" t="s">
        <v>251</v>
      </c>
      <c r="E179" s="9">
        <v>250</v>
      </c>
      <c r="F179" s="9">
        <v>134</v>
      </c>
      <c r="G179" s="9">
        <v>2600</v>
      </c>
      <c r="H179" s="18">
        <v>3124.3211999999999</v>
      </c>
      <c r="I179" s="18">
        <v>2536.9488144000002</v>
      </c>
      <c r="J179" s="18">
        <v>1983.9439619999998</v>
      </c>
      <c r="K179" s="11" t="str">
        <f t="shared" si="5"/>
        <v>T2</v>
      </c>
      <c r="L179" s="9" t="s">
        <v>3</v>
      </c>
      <c r="M179" s="9" t="str">
        <f>_xlfn.CONCAT(Таблица1[[#This Row],[ADSK_Код изделия'#'#OTHER'#'#]]," ,Л"," ,",Таблица1[[#This Row],[Встроенный термоклапан]])</f>
        <v xml:space="preserve"> НКОН 10-15.260 Т2 ,Л ,T2</v>
      </c>
      <c r="N1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длина=2600 мм, глубина=134 мм</v>
      </c>
      <c r="O179" s="9">
        <v>50</v>
      </c>
      <c r="P179" s="13" t="s">
        <v>4</v>
      </c>
      <c r="Q179" s="10">
        <v>0</v>
      </c>
      <c r="R179" s="14" t="s">
        <v>437</v>
      </c>
      <c r="S179" s="9">
        <v>1</v>
      </c>
    </row>
    <row r="180" spans="1:19" ht="12.95" customHeight="1" x14ac:dyDescent="0.25">
      <c r="A180" s="9" t="str">
        <f t="shared" si="4"/>
        <v>Коралл,  НКОН 10-15.270 Т2 с алюминиевой решеткой</v>
      </c>
      <c r="B180" s="9" t="s">
        <v>431</v>
      </c>
      <c r="C180" s="9" t="s">
        <v>1</v>
      </c>
      <c r="D180" s="12" t="s">
        <v>252</v>
      </c>
      <c r="E180" s="9">
        <v>250</v>
      </c>
      <c r="F180" s="9">
        <v>134</v>
      </c>
      <c r="G180" s="9">
        <v>2700</v>
      </c>
      <c r="H180" s="18">
        <v>3255.5952000000002</v>
      </c>
      <c r="I180" s="18">
        <v>2643.5433024000004</v>
      </c>
      <c r="J180" s="18">
        <v>2067.302952</v>
      </c>
      <c r="K180" s="11" t="str">
        <f t="shared" si="5"/>
        <v>T2</v>
      </c>
      <c r="L180" s="9" t="s">
        <v>3</v>
      </c>
      <c r="M180" s="9" t="str">
        <f>_xlfn.CONCAT(Таблица1[[#This Row],[ADSK_Код изделия'#'#OTHER'#'#]]," ,Л"," ,",Таблица1[[#This Row],[Встроенный термоклапан]])</f>
        <v xml:space="preserve"> НКОН 10-15.270 Т2 ,Л ,T2</v>
      </c>
      <c r="N1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длина=2700 мм, глубина=134 мм</v>
      </c>
      <c r="O180" s="9">
        <v>50</v>
      </c>
      <c r="P180" s="13" t="s">
        <v>4</v>
      </c>
      <c r="Q180" s="10">
        <v>0</v>
      </c>
      <c r="R180" s="14" t="s">
        <v>437</v>
      </c>
      <c r="S180" s="9">
        <v>1</v>
      </c>
    </row>
    <row r="181" spans="1:19" ht="12.95" customHeight="1" x14ac:dyDescent="0.25">
      <c r="A181" s="9" t="str">
        <f t="shared" si="4"/>
        <v>Коралл,  НКОН 10-15.280 Т2 с алюминиевой решеткой</v>
      </c>
      <c r="B181" s="9" t="s">
        <v>431</v>
      </c>
      <c r="C181" s="9" t="s">
        <v>1</v>
      </c>
      <c r="D181" s="12" t="s">
        <v>253</v>
      </c>
      <c r="E181" s="9">
        <v>250</v>
      </c>
      <c r="F181" s="9">
        <v>134</v>
      </c>
      <c r="G181" s="9">
        <v>2800</v>
      </c>
      <c r="H181" s="18">
        <v>3386.8691999999996</v>
      </c>
      <c r="I181" s="18">
        <v>2750.1377903999996</v>
      </c>
      <c r="J181" s="18">
        <v>2150.6619419999997</v>
      </c>
      <c r="K181" s="11" t="str">
        <f t="shared" si="5"/>
        <v>T2</v>
      </c>
      <c r="L181" s="9" t="s">
        <v>3</v>
      </c>
      <c r="M181" s="9" t="str">
        <f>_xlfn.CONCAT(Таблица1[[#This Row],[ADSK_Код изделия'#'#OTHER'#'#]]," ,Л"," ,",Таблица1[[#This Row],[Встроенный термоклапан]])</f>
        <v xml:space="preserve"> НКОН 10-15.280 Т2 ,Л ,T2</v>
      </c>
      <c r="N1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длина=2800 мм, глубина=134 мм</v>
      </c>
      <c r="O181" s="9">
        <v>50</v>
      </c>
      <c r="P181" s="13" t="s">
        <v>4</v>
      </c>
      <c r="Q181" s="10">
        <v>0</v>
      </c>
      <c r="R181" s="14" t="s">
        <v>437</v>
      </c>
      <c r="S181" s="9">
        <v>1</v>
      </c>
    </row>
    <row r="182" spans="1:19" ht="12.95" customHeight="1" x14ac:dyDescent="0.25">
      <c r="A182" s="9" t="str">
        <f t="shared" si="4"/>
        <v>Коралл,  НКОН 10-15.290 Т2 с алюминиевой решеткой</v>
      </c>
      <c r="B182" s="9" t="s">
        <v>431</v>
      </c>
      <c r="C182" s="9" t="s">
        <v>1</v>
      </c>
      <c r="D182" s="12" t="s">
        <v>254</v>
      </c>
      <c r="E182" s="9">
        <v>250</v>
      </c>
      <c r="F182" s="9">
        <v>134</v>
      </c>
      <c r="G182" s="9">
        <v>2900</v>
      </c>
      <c r="H182" s="18">
        <v>3518.1432</v>
      </c>
      <c r="I182" s="18">
        <v>2856.7322783999998</v>
      </c>
      <c r="J182" s="18">
        <v>2234.0209319999999</v>
      </c>
      <c r="K182" s="11" t="str">
        <f t="shared" si="5"/>
        <v>T2</v>
      </c>
      <c r="L182" s="9" t="s">
        <v>3</v>
      </c>
      <c r="M182" s="9" t="str">
        <f>_xlfn.CONCAT(Таблица1[[#This Row],[ADSK_Код изделия'#'#OTHER'#'#]]," ,Л"," ,",Таблица1[[#This Row],[Встроенный термоклапан]])</f>
        <v xml:space="preserve"> НКОН 10-15.290 Т2 ,Л ,T2</v>
      </c>
      <c r="N1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длина=2900 мм, глубина=134 мм</v>
      </c>
      <c r="O182" s="9">
        <v>50</v>
      </c>
      <c r="P182" s="13" t="s">
        <v>4</v>
      </c>
      <c r="Q182" s="10">
        <v>0</v>
      </c>
      <c r="R182" s="14" t="s">
        <v>437</v>
      </c>
      <c r="S182" s="9">
        <v>1</v>
      </c>
    </row>
    <row r="183" spans="1:19" ht="12.95" customHeight="1" x14ac:dyDescent="0.25">
      <c r="A183" s="9" t="str">
        <f t="shared" si="4"/>
        <v>Коралл,  НКОН 10-15.300 Т2 с алюминиевой решеткой</v>
      </c>
      <c r="B183" s="9" t="s">
        <v>431</v>
      </c>
      <c r="C183" s="9" t="s">
        <v>1</v>
      </c>
      <c r="D183" s="12" t="s">
        <v>255</v>
      </c>
      <c r="E183" s="9">
        <v>250</v>
      </c>
      <c r="F183" s="9">
        <v>134</v>
      </c>
      <c r="G183" s="9">
        <v>3000</v>
      </c>
      <c r="H183" s="18">
        <v>3649.4171999999999</v>
      </c>
      <c r="I183" s="18">
        <v>2963.3267664000005</v>
      </c>
      <c r="J183" s="18">
        <v>2317.3799219999996</v>
      </c>
      <c r="K183" s="11" t="str">
        <f t="shared" si="5"/>
        <v>T2</v>
      </c>
      <c r="L183" s="9" t="s">
        <v>3</v>
      </c>
      <c r="M183" s="9" t="str">
        <f>_xlfn.CONCAT(Таблица1[[#This Row],[ADSK_Код изделия'#'#OTHER'#'#]]," ,Л"," ,",Таблица1[[#This Row],[Встроенный термоклапан]])</f>
        <v xml:space="preserve"> НКОН 10-15.300 Т2 ,Л ,T2</v>
      </c>
      <c r="N1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длина=3000 мм, глубина=134 мм</v>
      </c>
      <c r="O183" s="9">
        <v>50</v>
      </c>
      <c r="P183" s="13" t="s">
        <v>4</v>
      </c>
      <c r="Q183" s="10">
        <v>0</v>
      </c>
      <c r="R183" s="14" t="s">
        <v>437</v>
      </c>
      <c r="S183" s="9">
        <v>1</v>
      </c>
    </row>
    <row r="184" spans="1:19" ht="12.95" customHeight="1" x14ac:dyDescent="0.25">
      <c r="A184" s="9" t="str">
        <f t="shared" si="4"/>
        <v>Коралл,  НКОН 20-25.50 Т2 с алюминиевой решеткой</v>
      </c>
      <c r="B184" s="9" t="s">
        <v>431</v>
      </c>
      <c r="C184" s="9" t="s">
        <v>1</v>
      </c>
      <c r="D184" s="12" t="s">
        <v>327</v>
      </c>
      <c r="E184" s="9">
        <v>350</v>
      </c>
      <c r="F184" s="9">
        <v>134</v>
      </c>
      <c r="G184" s="9">
        <v>500</v>
      </c>
      <c r="H184" s="18">
        <v>478.95120000000003</v>
      </c>
      <c r="I184" s="18">
        <v>386.99256960000008</v>
      </c>
      <c r="J184" s="18">
        <v>300.78135360000005</v>
      </c>
      <c r="K184" s="11" t="str">
        <f t="shared" si="5"/>
        <v>T2</v>
      </c>
      <c r="L184" s="9" t="s">
        <v>3</v>
      </c>
      <c r="M184" s="9" t="str">
        <f>_xlfn.CONCAT(Таблица1[[#This Row],[ADSK_Код изделия'#'#OTHER'#'#]]," ,Л"," ,",Таблица1[[#This Row],[Встроенный термоклапан]])</f>
        <v xml:space="preserve"> НКОН 20-25.50 Т2 ,Л ,T2</v>
      </c>
      <c r="N1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длина=500 мм, глубина=134 мм</v>
      </c>
      <c r="O184" s="9">
        <v>50</v>
      </c>
      <c r="P184" s="13" t="s">
        <v>4</v>
      </c>
      <c r="Q184" s="10">
        <v>0</v>
      </c>
      <c r="R184" s="14" t="s">
        <v>437</v>
      </c>
      <c r="S184" s="9">
        <v>1</v>
      </c>
    </row>
    <row r="185" spans="1:19" ht="12.95" customHeight="1" x14ac:dyDescent="0.25">
      <c r="A185" s="9" t="str">
        <f t="shared" si="4"/>
        <v>Коралл,  НКОН 20-25.60 Т2 с алюминиевой решеткой</v>
      </c>
      <c r="B185" s="9" t="s">
        <v>431</v>
      </c>
      <c r="C185" s="9" t="s">
        <v>1</v>
      </c>
      <c r="D185" s="12" t="s">
        <v>328</v>
      </c>
      <c r="E185" s="9">
        <v>350</v>
      </c>
      <c r="F185" s="9">
        <v>134</v>
      </c>
      <c r="G185" s="9">
        <v>600</v>
      </c>
      <c r="H185" s="18">
        <v>650.00520000000006</v>
      </c>
      <c r="I185" s="18">
        <v>525.20420160000003</v>
      </c>
      <c r="J185" s="18">
        <v>408.20326560000001</v>
      </c>
      <c r="K185" s="11" t="str">
        <f t="shared" si="5"/>
        <v>T2</v>
      </c>
      <c r="L185" s="9" t="s">
        <v>3</v>
      </c>
      <c r="M185" s="9" t="str">
        <f>_xlfn.CONCAT(Таблица1[[#This Row],[ADSK_Код изделия'#'#OTHER'#'#]]," ,Л"," ,",Таблица1[[#This Row],[Встроенный термоклапан]])</f>
        <v xml:space="preserve"> НКОН 20-25.60 Т2 ,Л ,T2</v>
      </c>
      <c r="N1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длина=600 мм, глубина=134 мм</v>
      </c>
      <c r="O185" s="9">
        <v>50</v>
      </c>
      <c r="P185" s="13" t="s">
        <v>4</v>
      </c>
      <c r="Q185" s="10">
        <v>0</v>
      </c>
      <c r="R185" s="14" t="s">
        <v>437</v>
      </c>
      <c r="S185" s="9">
        <v>1</v>
      </c>
    </row>
    <row r="186" spans="1:19" ht="12.95" customHeight="1" x14ac:dyDescent="0.25">
      <c r="A186" s="9" t="str">
        <f t="shared" si="4"/>
        <v>Коралл,  НКОН 20-25.70 Т2 с алюминиевой решеткой</v>
      </c>
      <c r="B186" s="9" t="s">
        <v>431</v>
      </c>
      <c r="C186" s="9" t="s">
        <v>1</v>
      </c>
      <c r="D186" s="12" t="s">
        <v>329</v>
      </c>
      <c r="E186" s="9">
        <v>350</v>
      </c>
      <c r="F186" s="9">
        <v>134</v>
      </c>
      <c r="G186" s="9">
        <v>700</v>
      </c>
      <c r="H186" s="18">
        <v>821.05920000000003</v>
      </c>
      <c r="I186" s="18">
        <v>663.41583360000004</v>
      </c>
      <c r="J186" s="18">
        <v>515.62517760000003</v>
      </c>
      <c r="K186" s="11" t="str">
        <f t="shared" si="5"/>
        <v>T2</v>
      </c>
      <c r="L186" s="9" t="s">
        <v>3</v>
      </c>
      <c r="M186" s="9" t="str">
        <f>_xlfn.CONCAT(Таблица1[[#This Row],[ADSK_Код изделия'#'#OTHER'#'#]]," ,Л"," ,",Таблица1[[#This Row],[Встроенный термоклапан]])</f>
        <v xml:space="preserve"> НКОН 20-25.70 Т2 ,Л ,T2</v>
      </c>
      <c r="N1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длина=700 мм, глубина=134 мм</v>
      </c>
      <c r="O186" s="9">
        <v>50</v>
      </c>
      <c r="P186" s="13" t="s">
        <v>4</v>
      </c>
      <c r="Q186" s="10">
        <v>0</v>
      </c>
      <c r="R186" s="14" t="s">
        <v>437</v>
      </c>
      <c r="S186" s="9">
        <v>1</v>
      </c>
    </row>
    <row r="187" spans="1:19" ht="12.95" customHeight="1" x14ac:dyDescent="0.25">
      <c r="A187" s="9" t="str">
        <f t="shared" si="4"/>
        <v>Коралл,  НКОН 20-25.80 Т2 с алюминиевой решеткой</v>
      </c>
      <c r="B187" s="9" t="s">
        <v>431</v>
      </c>
      <c r="C187" s="9" t="s">
        <v>1</v>
      </c>
      <c r="D187" s="12" t="s">
        <v>330</v>
      </c>
      <c r="E187" s="9">
        <v>350</v>
      </c>
      <c r="F187" s="9">
        <v>134</v>
      </c>
      <c r="G187" s="9">
        <v>800</v>
      </c>
      <c r="H187" s="18">
        <v>992.11320000000001</v>
      </c>
      <c r="I187" s="18">
        <v>801.62746560000005</v>
      </c>
      <c r="J187" s="18">
        <v>623.04708959999994</v>
      </c>
      <c r="K187" s="11" t="str">
        <f t="shared" si="5"/>
        <v>T2</v>
      </c>
      <c r="L187" s="9" t="s">
        <v>3</v>
      </c>
      <c r="M187" s="9" t="str">
        <f>_xlfn.CONCAT(Таблица1[[#This Row],[ADSK_Код изделия'#'#OTHER'#'#]]," ,Л"," ,",Таблица1[[#This Row],[Встроенный термоклапан]])</f>
        <v xml:space="preserve"> НКОН 20-25.80 Т2 ,Л ,T2</v>
      </c>
      <c r="N1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длина=800 мм, глубина=134 мм</v>
      </c>
      <c r="O187" s="9">
        <v>50</v>
      </c>
      <c r="P187" s="13" t="s">
        <v>4</v>
      </c>
      <c r="Q187" s="10">
        <v>0</v>
      </c>
      <c r="R187" s="14" t="s">
        <v>437</v>
      </c>
      <c r="S187" s="9">
        <v>1</v>
      </c>
    </row>
    <row r="188" spans="1:19" ht="12.95" customHeight="1" x14ac:dyDescent="0.25">
      <c r="A188" s="9" t="str">
        <f t="shared" si="4"/>
        <v>Коралл,  НКОН 20-25.90 Т2 с алюминиевой решеткой</v>
      </c>
      <c r="B188" s="9" t="s">
        <v>431</v>
      </c>
      <c r="C188" s="9" t="s">
        <v>1</v>
      </c>
      <c r="D188" s="12" t="s">
        <v>331</v>
      </c>
      <c r="E188" s="9">
        <v>350</v>
      </c>
      <c r="F188" s="9">
        <v>134</v>
      </c>
      <c r="G188" s="9">
        <v>900</v>
      </c>
      <c r="H188" s="18">
        <v>1163.1671999999999</v>
      </c>
      <c r="I188" s="18">
        <v>939.83909760000006</v>
      </c>
      <c r="J188" s="18">
        <v>730.46900159999996</v>
      </c>
      <c r="K188" s="11" t="str">
        <f t="shared" si="5"/>
        <v>T2</v>
      </c>
      <c r="L188" s="9" t="s">
        <v>3</v>
      </c>
      <c r="M188" s="9" t="str">
        <f>_xlfn.CONCAT(Таблица1[[#This Row],[ADSK_Код изделия'#'#OTHER'#'#]]," ,Л"," ,",Таблица1[[#This Row],[Встроенный термоклапан]])</f>
        <v xml:space="preserve"> НКОН 20-25.90 Т2 ,Л ,T2</v>
      </c>
      <c r="N1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длина=900 мм, глубина=134 мм</v>
      </c>
      <c r="O188" s="9">
        <v>50</v>
      </c>
      <c r="P188" s="13" t="s">
        <v>4</v>
      </c>
      <c r="Q188" s="10">
        <v>0</v>
      </c>
      <c r="R188" s="14" t="s">
        <v>437</v>
      </c>
      <c r="S188" s="9">
        <v>1</v>
      </c>
    </row>
    <row r="189" spans="1:19" ht="12.95" customHeight="1" x14ac:dyDescent="0.25">
      <c r="A189" s="9" t="str">
        <f t="shared" si="4"/>
        <v>Коралл,  НКОН 20-25.100 Т2 с алюминиевой решеткой</v>
      </c>
      <c r="B189" s="9" t="s">
        <v>431</v>
      </c>
      <c r="C189" s="9" t="s">
        <v>1</v>
      </c>
      <c r="D189" s="12" t="s">
        <v>332</v>
      </c>
      <c r="E189" s="9">
        <v>350</v>
      </c>
      <c r="F189" s="9">
        <v>134</v>
      </c>
      <c r="G189" s="9">
        <v>1000</v>
      </c>
      <c r="H189" s="18">
        <v>1334.2212</v>
      </c>
      <c r="I189" s="18">
        <v>1078.0507296000001</v>
      </c>
      <c r="J189" s="18">
        <v>837.89091359999998</v>
      </c>
      <c r="K189" s="11" t="str">
        <f t="shared" si="5"/>
        <v>T2</v>
      </c>
      <c r="L189" s="9" t="s">
        <v>3</v>
      </c>
      <c r="M189" s="9" t="str">
        <f>_xlfn.CONCAT(Таблица1[[#This Row],[ADSK_Код изделия'#'#OTHER'#'#]]," ,Л"," ,",Таблица1[[#This Row],[Встроенный термоклапан]])</f>
        <v xml:space="preserve"> НКОН 20-25.100 Т2 ,Л ,T2</v>
      </c>
      <c r="N1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длина=1000 мм, глубина=134 мм</v>
      </c>
      <c r="O189" s="9">
        <v>50</v>
      </c>
      <c r="P189" s="13" t="s">
        <v>4</v>
      </c>
      <c r="Q189" s="10">
        <v>0</v>
      </c>
      <c r="R189" s="14" t="s">
        <v>437</v>
      </c>
      <c r="S189" s="9">
        <v>1</v>
      </c>
    </row>
    <row r="190" spans="1:19" ht="12.95" customHeight="1" x14ac:dyDescent="0.25">
      <c r="A190" s="9" t="str">
        <f t="shared" si="4"/>
        <v>Коралл,  НКОН 20-25.110 Т2 с алюминиевой решеткой</v>
      </c>
      <c r="B190" s="9" t="s">
        <v>431</v>
      </c>
      <c r="C190" s="9" t="s">
        <v>1</v>
      </c>
      <c r="D190" s="12" t="s">
        <v>333</v>
      </c>
      <c r="E190" s="9">
        <v>350</v>
      </c>
      <c r="F190" s="9">
        <v>134</v>
      </c>
      <c r="G190" s="9">
        <v>1100</v>
      </c>
      <c r="H190" s="18">
        <v>1505.2752000000003</v>
      </c>
      <c r="I190" s="18">
        <v>1216.2623616000003</v>
      </c>
      <c r="J190" s="18">
        <v>945.31282560000022</v>
      </c>
      <c r="K190" s="11" t="str">
        <f t="shared" si="5"/>
        <v>T2</v>
      </c>
      <c r="L190" s="9" t="s">
        <v>3</v>
      </c>
      <c r="M190" s="9" t="str">
        <f>_xlfn.CONCAT(Таблица1[[#This Row],[ADSK_Код изделия'#'#OTHER'#'#]]," ,Л"," ,",Таблица1[[#This Row],[Встроенный термоклапан]])</f>
        <v xml:space="preserve"> НКОН 20-25.110 Т2 ,Л ,T2</v>
      </c>
      <c r="N1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длина=1100 мм, глубина=134 мм</v>
      </c>
      <c r="O190" s="9">
        <v>50</v>
      </c>
      <c r="P190" s="13" t="s">
        <v>4</v>
      </c>
      <c r="Q190" s="10">
        <v>0</v>
      </c>
      <c r="R190" s="14" t="s">
        <v>437</v>
      </c>
      <c r="S190" s="9">
        <v>1</v>
      </c>
    </row>
    <row r="191" spans="1:19" ht="12.95" customHeight="1" x14ac:dyDescent="0.25">
      <c r="A191" s="9" t="str">
        <f t="shared" si="4"/>
        <v>Коралл,  НКОН 20-25.120 Т2 с алюминиевой решеткой</v>
      </c>
      <c r="B191" s="9" t="s">
        <v>431</v>
      </c>
      <c r="C191" s="9" t="s">
        <v>1</v>
      </c>
      <c r="D191" s="12" t="s">
        <v>334</v>
      </c>
      <c r="E191" s="9">
        <v>350</v>
      </c>
      <c r="F191" s="9">
        <v>134</v>
      </c>
      <c r="G191" s="9">
        <v>1350</v>
      </c>
      <c r="H191" s="18">
        <v>1676.3292000000001</v>
      </c>
      <c r="I191" s="18">
        <v>1354.4739936000001</v>
      </c>
      <c r="J191" s="18">
        <v>1052.7347376</v>
      </c>
      <c r="K191" s="11" t="str">
        <f t="shared" si="5"/>
        <v>T2</v>
      </c>
      <c r="L191" s="9" t="s">
        <v>3</v>
      </c>
      <c r="M191" s="9" t="str">
        <f>_xlfn.CONCAT(Таблица1[[#This Row],[ADSK_Код изделия'#'#OTHER'#'#]]," ,Л"," ,",Таблица1[[#This Row],[Встроенный термоклапан]])</f>
        <v xml:space="preserve"> НКОН 20-25.120 Т2 ,Л ,T2</v>
      </c>
      <c r="N1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длина=1350 мм, глубина=134 мм</v>
      </c>
      <c r="O191" s="9">
        <v>50</v>
      </c>
      <c r="P191" s="13" t="s">
        <v>4</v>
      </c>
      <c r="Q191" s="10">
        <v>0</v>
      </c>
      <c r="R191" s="14" t="s">
        <v>437</v>
      </c>
      <c r="S191" s="9">
        <v>1</v>
      </c>
    </row>
    <row r="192" spans="1:19" ht="12.95" customHeight="1" x14ac:dyDescent="0.25">
      <c r="A192" s="9" t="str">
        <f t="shared" si="4"/>
        <v>Коралл,  НКОН 20-25.130 Т2 с алюминиевой решеткой</v>
      </c>
      <c r="B192" s="9" t="s">
        <v>431</v>
      </c>
      <c r="C192" s="9" t="s">
        <v>1</v>
      </c>
      <c r="D192" s="12" t="s">
        <v>335</v>
      </c>
      <c r="E192" s="9">
        <v>350</v>
      </c>
      <c r="F192" s="9">
        <v>134</v>
      </c>
      <c r="G192" s="9">
        <v>1300</v>
      </c>
      <c r="H192" s="18">
        <v>1847.3832000000002</v>
      </c>
      <c r="I192" s="18">
        <v>1492.6856256000003</v>
      </c>
      <c r="J192" s="18">
        <v>1160.1566496</v>
      </c>
      <c r="K192" s="11" t="str">
        <f t="shared" si="5"/>
        <v>T2</v>
      </c>
      <c r="L192" s="9" t="s">
        <v>3</v>
      </c>
      <c r="M192" s="9" t="str">
        <f>_xlfn.CONCAT(Таблица1[[#This Row],[ADSK_Код изделия'#'#OTHER'#'#]]," ,Л"," ,",Таблица1[[#This Row],[Встроенный термоклапан]])</f>
        <v xml:space="preserve"> НКОН 20-25.130 Т2 ,Л ,T2</v>
      </c>
      <c r="N1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длина=1300 мм, глубина=134 мм</v>
      </c>
      <c r="O192" s="9">
        <v>50</v>
      </c>
      <c r="P192" s="13" t="s">
        <v>4</v>
      </c>
      <c r="Q192" s="10">
        <v>0</v>
      </c>
      <c r="R192" s="14" t="s">
        <v>437</v>
      </c>
      <c r="S192" s="9">
        <v>1</v>
      </c>
    </row>
    <row r="193" spans="1:19" ht="12.95" customHeight="1" x14ac:dyDescent="0.25">
      <c r="A193" s="9" t="str">
        <f t="shared" si="4"/>
        <v>Коралл,  НКОН 20-25.140 Т2 с алюминиевой решеткой</v>
      </c>
      <c r="B193" s="9" t="s">
        <v>431</v>
      </c>
      <c r="C193" s="9" t="s">
        <v>1</v>
      </c>
      <c r="D193" s="12" t="s">
        <v>336</v>
      </c>
      <c r="E193" s="9">
        <v>350</v>
      </c>
      <c r="F193" s="9">
        <v>134</v>
      </c>
      <c r="G193" s="9">
        <v>1400</v>
      </c>
      <c r="H193" s="18">
        <v>2018.4372000000001</v>
      </c>
      <c r="I193" s="18">
        <v>1630.8972576000003</v>
      </c>
      <c r="J193" s="18">
        <v>1267.5785616000001</v>
      </c>
      <c r="K193" s="11" t="str">
        <f t="shared" si="5"/>
        <v>T2</v>
      </c>
      <c r="L193" s="9" t="s">
        <v>3</v>
      </c>
      <c r="M193" s="9" t="str">
        <f>_xlfn.CONCAT(Таблица1[[#This Row],[ADSK_Код изделия'#'#OTHER'#'#]]," ,Л"," ,",Таблица1[[#This Row],[Встроенный термоклапан]])</f>
        <v xml:space="preserve"> НКОН 20-25.140 Т2 ,Л ,T2</v>
      </c>
      <c r="N1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длина=1400 мм, глубина=134 мм</v>
      </c>
      <c r="O193" s="9">
        <v>50</v>
      </c>
      <c r="P193" s="13" t="s">
        <v>4</v>
      </c>
      <c r="Q193" s="10">
        <v>0</v>
      </c>
      <c r="R193" s="14" t="s">
        <v>437</v>
      </c>
      <c r="S193" s="9">
        <v>1</v>
      </c>
    </row>
    <row r="194" spans="1:19" ht="12.95" customHeight="1" x14ac:dyDescent="0.25">
      <c r="A194" s="9" t="str">
        <f t="shared" si="4"/>
        <v>Коралл,  НКОН 20-25.150 Т2 с алюминиевой решеткой</v>
      </c>
      <c r="B194" s="9" t="s">
        <v>431</v>
      </c>
      <c r="C194" s="9" t="s">
        <v>1</v>
      </c>
      <c r="D194" s="12" t="s">
        <v>426</v>
      </c>
      <c r="E194" s="9">
        <v>350</v>
      </c>
      <c r="F194" s="9">
        <v>134</v>
      </c>
      <c r="G194" s="9">
        <v>1500</v>
      </c>
      <c r="H194" s="18">
        <v>2189.4911999999999</v>
      </c>
      <c r="I194" s="18">
        <v>1769.1088896000001</v>
      </c>
      <c r="J194" s="18">
        <v>1375.0004735999999</v>
      </c>
      <c r="K194" s="11" t="str">
        <f t="shared" si="5"/>
        <v>T2</v>
      </c>
      <c r="L194" s="9" t="s">
        <v>3</v>
      </c>
      <c r="M194" s="9" t="str">
        <f>_xlfn.CONCAT(Таблица1[[#This Row],[ADSK_Код изделия'#'#OTHER'#'#]]," ,Л"," ,",Таблица1[[#This Row],[Встроенный термоклапан]])</f>
        <v xml:space="preserve"> НКОН 20-25.150 Т2 ,Л ,T2</v>
      </c>
      <c r="N1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длина=1500 мм, глубина=134 мм</v>
      </c>
      <c r="O194" s="9">
        <v>50</v>
      </c>
      <c r="P194" s="13" t="s">
        <v>4</v>
      </c>
      <c r="Q194" s="10">
        <v>0</v>
      </c>
      <c r="R194" s="14" t="s">
        <v>437</v>
      </c>
      <c r="S194" s="9">
        <v>1</v>
      </c>
    </row>
    <row r="195" spans="1:19" ht="12.95" customHeight="1" x14ac:dyDescent="0.25">
      <c r="A195" s="9" t="str">
        <f t="shared" ref="A195:A258" si="6">CONCATENATE(C195,", ",D195)&amp;" с алюминиевой решеткой"</f>
        <v>Коралл,  НКОН 20-25.160 Т2 с алюминиевой решеткой</v>
      </c>
      <c r="B195" s="9" t="s">
        <v>431</v>
      </c>
      <c r="C195" s="9" t="s">
        <v>1</v>
      </c>
      <c r="D195" s="12" t="s">
        <v>337</v>
      </c>
      <c r="E195" s="9">
        <v>350</v>
      </c>
      <c r="F195" s="9">
        <v>134</v>
      </c>
      <c r="G195" s="9">
        <v>1600</v>
      </c>
      <c r="H195" s="18">
        <v>2360.5451999999996</v>
      </c>
      <c r="I195" s="18">
        <v>1907.3205215999999</v>
      </c>
      <c r="J195" s="18">
        <v>1482.4223855999999</v>
      </c>
      <c r="K195" s="11" t="str">
        <f t="shared" ref="K195:K258" si="7">IF(S195=0,"T0","T2")</f>
        <v>T2</v>
      </c>
      <c r="L195" s="9" t="s">
        <v>3</v>
      </c>
      <c r="M195" s="9" t="str">
        <f>_xlfn.CONCAT(Таблица1[[#This Row],[ADSK_Код изделия'#'#OTHER'#'#]]," ,Л"," ,",Таблица1[[#This Row],[Встроенный термоклапан]])</f>
        <v xml:space="preserve"> НКОН 20-25.160 Т2 ,Л ,T2</v>
      </c>
      <c r="N1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длина=1600 мм, глубина=134 мм</v>
      </c>
      <c r="O195" s="9">
        <v>50</v>
      </c>
      <c r="P195" s="13" t="s">
        <v>4</v>
      </c>
      <c r="Q195" s="10">
        <v>0</v>
      </c>
      <c r="R195" s="14" t="s">
        <v>437</v>
      </c>
      <c r="S195" s="9">
        <v>1</v>
      </c>
    </row>
    <row r="196" spans="1:19" ht="12.95" customHeight="1" x14ac:dyDescent="0.25">
      <c r="A196" s="9" t="str">
        <f t="shared" si="6"/>
        <v>Коралл,  НКОН 20-25.170 Т2 с алюминиевой решеткой</v>
      </c>
      <c r="B196" s="9" t="s">
        <v>431</v>
      </c>
      <c r="C196" s="9" t="s">
        <v>1</v>
      </c>
      <c r="D196" s="12" t="s">
        <v>338</v>
      </c>
      <c r="E196" s="9">
        <v>350</v>
      </c>
      <c r="F196" s="9">
        <v>134</v>
      </c>
      <c r="G196" s="9">
        <v>1700</v>
      </c>
      <c r="H196" s="18">
        <v>2531.5992000000001</v>
      </c>
      <c r="I196" s="18">
        <v>2045.5321535999999</v>
      </c>
      <c r="J196" s="18">
        <v>1589.8442976000001</v>
      </c>
      <c r="K196" s="11" t="str">
        <f t="shared" si="7"/>
        <v>T2</v>
      </c>
      <c r="L196" s="9" t="s">
        <v>3</v>
      </c>
      <c r="M196" s="9" t="str">
        <f>_xlfn.CONCAT(Таблица1[[#This Row],[ADSK_Код изделия'#'#OTHER'#'#]]," ,Л"," ,",Таблица1[[#This Row],[Встроенный термоклапан]])</f>
        <v xml:space="preserve"> НКОН 20-25.170 Т2 ,Л ,T2</v>
      </c>
      <c r="N1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длина=1700 мм, глубина=134 мм</v>
      </c>
      <c r="O196" s="9">
        <v>50</v>
      </c>
      <c r="P196" s="13" t="s">
        <v>4</v>
      </c>
      <c r="Q196" s="10">
        <v>0</v>
      </c>
      <c r="R196" s="14" t="s">
        <v>437</v>
      </c>
      <c r="S196" s="9">
        <v>1</v>
      </c>
    </row>
    <row r="197" spans="1:19" ht="12.95" customHeight="1" x14ac:dyDescent="0.25">
      <c r="A197" s="9" t="str">
        <f t="shared" si="6"/>
        <v>Коралл,  НКОН 20-25.180 Т2 с алюминиевой решеткой</v>
      </c>
      <c r="B197" s="9" t="s">
        <v>431</v>
      </c>
      <c r="C197" s="9" t="s">
        <v>1</v>
      </c>
      <c r="D197" s="12" t="s">
        <v>339</v>
      </c>
      <c r="E197" s="9">
        <v>350</v>
      </c>
      <c r="F197" s="9">
        <v>134</v>
      </c>
      <c r="G197" s="9">
        <v>1800</v>
      </c>
      <c r="H197" s="18">
        <v>2702.6532000000002</v>
      </c>
      <c r="I197" s="18">
        <v>2183.7437856000006</v>
      </c>
      <c r="J197" s="18">
        <v>1697.2662096000001</v>
      </c>
      <c r="K197" s="11" t="str">
        <f t="shared" si="7"/>
        <v>T2</v>
      </c>
      <c r="L197" s="9" t="s">
        <v>3</v>
      </c>
      <c r="M197" s="9" t="str">
        <f>_xlfn.CONCAT(Таблица1[[#This Row],[ADSK_Код изделия'#'#OTHER'#'#]]," ,Л"," ,",Таблица1[[#This Row],[Встроенный термоклапан]])</f>
        <v xml:space="preserve"> НКОН 20-25.180 Т2 ,Л ,T2</v>
      </c>
      <c r="N1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длина=1800 мм, глубина=134 мм</v>
      </c>
      <c r="O197" s="9">
        <v>50</v>
      </c>
      <c r="P197" s="13" t="s">
        <v>4</v>
      </c>
      <c r="Q197" s="10">
        <v>0</v>
      </c>
      <c r="R197" s="14" t="s">
        <v>437</v>
      </c>
      <c r="S197" s="9">
        <v>1</v>
      </c>
    </row>
    <row r="198" spans="1:19" ht="12.95" customHeight="1" x14ac:dyDescent="0.25">
      <c r="A198" s="9" t="str">
        <f t="shared" si="6"/>
        <v>Коралл,  НКОН 20-25.190 Т2 с алюминиевой решеткой</v>
      </c>
      <c r="B198" s="9" t="s">
        <v>431</v>
      </c>
      <c r="C198" s="9" t="s">
        <v>1</v>
      </c>
      <c r="D198" s="12" t="s">
        <v>340</v>
      </c>
      <c r="E198" s="9">
        <v>350</v>
      </c>
      <c r="F198" s="9">
        <v>134</v>
      </c>
      <c r="G198" s="9">
        <v>1900</v>
      </c>
      <c r="H198" s="18">
        <v>2873.7072000000003</v>
      </c>
      <c r="I198" s="18">
        <v>2321.9554176000001</v>
      </c>
      <c r="J198" s="18">
        <v>1804.6881216000002</v>
      </c>
      <c r="K198" s="11" t="str">
        <f t="shared" si="7"/>
        <v>T2</v>
      </c>
      <c r="L198" s="9" t="s">
        <v>3</v>
      </c>
      <c r="M198" s="9" t="str">
        <f>_xlfn.CONCAT(Таблица1[[#This Row],[ADSK_Код изделия'#'#OTHER'#'#]]," ,Л"," ,",Таблица1[[#This Row],[Встроенный термоклапан]])</f>
        <v xml:space="preserve"> НКОН 20-25.190 Т2 ,Л ,T2</v>
      </c>
      <c r="N1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длина=1900 мм, глубина=134 мм</v>
      </c>
      <c r="O198" s="9">
        <v>50</v>
      </c>
      <c r="P198" s="13" t="s">
        <v>4</v>
      </c>
      <c r="Q198" s="10">
        <v>0</v>
      </c>
      <c r="R198" s="14" t="s">
        <v>437</v>
      </c>
      <c r="S198" s="9">
        <v>1</v>
      </c>
    </row>
    <row r="199" spans="1:19" ht="12.95" customHeight="1" x14ac:dyDescent="0.25">
      <c r="A199" s="9" t="str">
        <f t="shared" si="6"/>
        <v>Коралл,  НКОН 20-25.200 Т2 с алюминиевой решеткой</v>
      </c>
      <c r="B199" s="9" t="s">
        <v>431</v>
      </c>
      <c r="C199" s="9" t="s">
        <v>1</v>
      </c>
      <c r="D199" s="12" t="s">
        <v>427</v>
      </c>
      <c r="E199" s="9">
        <v>350</v>
      </c>
      <c r="F199" s="9">
        <v>134</v>
      </c>
      <c r="G199" s="9">
        <v>2000</v>
      </c>
      <c r="H199" s="18">
        <v>3044.7612000000004</v>
      </c>
      <c r="I199" s="18">
        <v>2460.1670496000002</v>
      </c>
      <c r="J199" s="18">
        <v>1912.1100336000004</v>
      </c>
      <c r="K199" s="11" t="str">
        <f t="shared" si="7"/>
        <v>T2</v>
      </c>
      <c r="L199" s="9" t="s">
        <v>3</v>
      </c>
      <c r="M199" s="9" t="str">
        <f>_xlfn.CONCAT(Таблица1[[#This Row],[ADSK_Код изделия'#'#OTHER'#'#]]," ,Л"," ,",Таблица1[[#This Row],[Встроенный термоклапан]])</f>
        <v xml:space="preserve"> НКОН 20-25.200 Т2 ,Л ,T2</v>
      </c>
      <c r="N1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длина=2000 мм, глубина=134 мм</v>
      </c>
      <c r="O199" s="9">
        <v>50</v>
      </c>
      <c r="P199" s="13" t="s">
        <v>4</v>
      </c>
      <c r="Q199" s="10">
        <v>0</v>
      </c>
      <c r="R199" s="14" t="s">
        <v>437</v>
      </c>
      <c r="S199" s="9">
        <v>1</v>
      </c>
    </row>
    <row r="200" spans="1:19" ht="12.95" customHeight="1" x14ac:dyDescent="0.25">
      <c r="A200" s="9" t="str">
        <f t="shared" si="6"/>
        <v>Коралл,  НКОН 20-25.210 Т2 с алюминиевой решеткой</v>
      </c>
      <c r="B200" s="9" t="s">
        <v>431</v>
      </c>
      <c r="C200" s="9" t="s">
        <v>1</v>
      </c>
      <c r="D200" s="12" t="s">
        <v>341</v>
      </c>
      <c r="E200" s="9">
        <v>350</v>
      </c>
      <c r="F200" s="9">
        <v>134</v>
      </c>
      <c r="G200" s="9">
        <v>2100</v>
      </c>
      <c r="H200" s="18">
        <v>3215.8152</v>
      </c>
      <c r="I200" s="18">
        <v>2598.3786816000002</v>
      </c>
      <c r="J200" s="18">
        <v>2019.5319456000002</v>
      </c>
      <c r="K200" s="11" t="str">
        <f t="shared" si="7"/>
        <v>T2</v>
      </c>
      <c r="L200" s="9" t="s">
        <v>3</v>
      </c>
      <c r="M200" s="9" t="str">
        <f>_xlfn.CONCAT(Таблица1[[#This Row],[ADSK_Код изделия'#'#OTHER'#'#]]," ,Л"," ,",Таблица1[[#This Row],[Встроенный термоклапан]])</f>
        <v xml:space="preserve"> НКОН 20-25.210 Т2 ,Л ,T2</v>
      </c>
      <c r="N2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длина=2100 мм, глубина=134 мм</v>
      </c>
      <c r="O200" s="9">
        <v>50</v>
      </c>
      <c r="P200" s="13" t="s">
        <v>4</v>
      </c>
      <c r="Q200" s="10">
        <v>0</v>
      </c>
      <c r="R200" s="14" t="s">
        <v>437</v>
      </c>
      <c r="S200" s="9">
        <v>1</v>
      </c>
    </row>
    <row r="201" spans="1:19" ht="12.95" customHeight="1" x14ac:dyDescent="0.25">
      <c r="A201" s="9" t="str">
        <f t="shared" si="6"/>
        <v>Коралл,  НКОН 20-25.220 Т2 с алюминиевой решеткой</v>
      </c>
      <c r="B201" s="9" t="s">
        <v>431</v>
      </c>
      <c r="C201" s="9" t="s">
        <v>1</v>
      </c>
      <c r="D201" s="12" t="s">
        <v>342</v>
      </c>
      <c r="E201" s="9">
        <v>350</v>
      </c>
      <c r="F201" s="9">
        <v>134</v>
      </c>
      <c r="G201" s="9">
        <v>2350</v>
      </c>
      <c r="H201" s="18">
        <v>3386.8692000000001</v>
      </c>
      <c r="I201" s="18">
        <v>2736.5903136000002</v>
      </c>
      <c r="J201" s="18">
        <v>2126.9538576000004</v>
      </c>
      <c r="K201" s="11" t="str">
        <f t="shared" si="7"/>
        <v>T2</v>
      </c>
      <c r="L201" s="9" t="s">
        <v>3</v>
      </c>
      <c r="M201" s="9" t="str">
        <f>_xlfn.CONCAT(Таблица1[[#This Row],[ADSK_Код изделия'#'#OTHER'#'#]]," ,Л"," ,",Таблица1[[#This Row],[Встроенный термоклапан]])</f>
        <v xml:space="preserve"> НКОН 20-25.220 Т2 ,Л ,T2</v>
      </c>
      <c r="N2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длина=2350 мм, глубина=134 мм</v>
      </c>
      <c r="O201" s="9">
        <v>50</v>
      </c>
      <c r="P201" s="13" t="s">
        <v>4</v>
      </c>
      <c r="Q201" s="10">
        <v>0</v>
      </c>
      <c r="R201" s="14" t="s">
        <v>437</v>
      </c>
      <c r="S201" s="9">
        <v>1</v>
      </c>
    </row>
    <row r="202" spans="1:19" ht="12.95" customHeight="1" x14ac:dyDescent="0.25">
      <c r="A202" s="9" t="str">
        <f t="shared" si="6"/>
        <v>Коралл,  НКОН 20-25.230 Т2 с алюминиевой решеткой</v>
      </c>
      <c r="B202" s="9" t="s">
        <v>431</v>
      </c>
      <c r="C202" s="9" t="s">
        <v>1</v>
      </c>
      <c r="D202" s="12" t="s">
        <v>343</v>
      </c>
      <c r="E202" s="9">
        <v>350</v>
      </c>
      <c r="F202" s="9">
        <v>134</v>
      </c>
      <c r="G202" s="9">
        <v>2300</v>
      </c>
      <c r="H202" s="18">
        <v>3557.9232000000002</v>
      </c>
      <c r="I202" s="18">
        <v>2874.8019456000002</v>
      </c>
      <c r="J202" s="18">
        <v>2234.3757696000002</v>
      </c>
      <c r="K202" s="11" t="str">
        <f t="shared" si="7"/>
        <v>T2</v>
      </c>
      <c r="L202" s="9" t="s">
        <v>3</v>
      </c>
      <c r="M202" s="9" t="str">
        <f>_xlfn.CONCAT(Таблица1[[#This Row],[ADSK_Код изделия'#'#OTHER'#'#]]," ,Л"," ,",Таблица1[[#This Row],[Встроенный термоклапан]])</f>
        <v xml:space="preserve"> НКОН 20-25.230 Т2 ,Л ,T2</v>
      </c>
      <c r="N2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длина=2300 мм, глубина=134 мм</v>
      </c>
      <c r="O202" s="9">
        <v>50</v>
      </c>
      <c r="P202" s="13" t="s">
        <v>4</v>
      </c>
      <c r="Q202" s="10">
        <v>0</v>
      </c>
      <c r="R202" s="14" t="s">
        <v>437</v>
      </c>
      <c r="S202" s="9">
        <v>1</v>
      </c>
    </row>
    <row r="203" spans="1:19" ht="12.95" customHeight="1" x14ac:dyDescent="0.25">
      <c r="A203" s="9" t="str">
        <f t="shared" si="6"/>
        <v>Коралл,  НКОН 20-25.240 Т2 с алюминиевой решеткой</v>
      </c>
      <c r="B203" s="9" t="s">
        <v>431</v>
      </c>
      <c r="C203" s="9" t="s">
        <v>1</v>
      </c>
      <c r="D203" s="12" t="s">
        <v>344</v>
      </c>
      <c r="E203" s="9">
        <v>350</v>
      </c>
      <c r="F203" s="9">
        <v>134</v>
      </c>
      <c r="G203" s="9">
        <v>2400</v>
      </c>
      <c r="H203" s="18">
        <v>3728.9772000000003</v>
      </c>
      <c r="I203" s="18">
        <v>3013.0135776000002</v>
      </c>
      <c r="J203" s="18">
        <v>2341.7976816</v>
      </c>
      <c r="K203" s="11" t="str">
        <f t="shared" si="7"/>
        <v>T2</v>
      </c>
      <c r="L203" s="9" t="s">
        <v>3</v>
      </c>
      <c r="M203" s="9" t="str">
        <f>_xlfn.CONCAT(Таблица1[[#This Row],[ADSK_Код изделия'#'#OTHER'#'#]]," ,Л"," ,",Таблица1[[#This Row],[Встроенный термоклапан]])</f>
        <v xml:space="preserve"> НКОН 20-25.240 Т2 ,Л ,T2</v>
      </c>
      <c r="N2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длина=2400 мм, глубина=134 мм</v>
      </c>
      <c r="O203" s="9">
        <v>50</v>
      </c>
      <c r="P203" s="13" t="s">
        <v>4</v>
      </c>
      <c r="Q203" s="10">
        <v>0</v>
      </c>
      <c r="R203" s="14" t="s">
        <v>437</v>
      </c>
      <c r="S203" s="9">
        <v>1</v>
      </c>
    </row>
    <row r="204" spans="1:19" ht="12.95" customHeight="1" x14ac:dyDescent="0.25">
      <c r="A204" s="9" t="str">
        <f t="shared" si="6"/>
        <v>Коралл,  НКОН 20-25.250 Т2 с алюминиевой решеткой</v>
      </c>
      <c r="B204" s="9" t="s">
        <v>431</v>
      </c>
      <c r="C204" s="9" t="s">
        <v>1</v>
      </c>
      <c r="D204" s="12" t="s">
        <v>428</v>
      </c>
      <c r="E204" s="9">
        <v>350</v>
      </c>
      <c r="F204" s="9">
        <v>134</v>
      </c>
      <c r="G204" s="9">
        <v>2500</v>
      </c>
      <c r="H204" s="18">
        <v>3900.0311999999999</v>
      </c>
      <c r="I204" s="18">
        <v>3151.2252096000002</v>
      </c>
      <c r="J204" s="18">
        <v>2449.2195936000003</v>
      </c>
      <c r="K204" s="11" t="str">
        <f t="shared" si="7"/>
        <v>T2</v>
      </c>
      <c r="L204" s="9" t="s">
        <v>3</v>
      </c>
      <c r="M204" s="9" t="str">
        <f>_xlfn.CONCAT(Таблица1[[#This Row],[ADSK_Код изделия'#'#OTHER'#'#]]," ,Л"," ,",Таблица1[[#This Row],[Встроенный термоклапан]])</f>
        <v xml:space="preserve"> НКОН 20-25.250 Т2 ,Л ,T2</v>
      </c>
      <c r="N2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длина=2500 мм, глубина=134 мм</v>
      </c>
      <c r="O204" s="9">
        <v>50</v>
      </c>
      <c r="P204" s="13" t="s">
        <v>4</v>
      </c>
      <c r="Q204" s="10">
        <v>0</v>
      </c>
      <c r="R204" s="14" t="s">
        <v>437</v>
      </c>
      <c r="S204" s="9">
        <v>1</v>
      </c>
    </row>
    <row r="205" spans="1:19" ht="12.95" customHeight="1" x14ac:dyDescent="0.25">
      <c r="A205" s="9" t="str">
        <f t="shared" si="6"/>
        <v>Коралл,  НКОН 20-25.260 Т2 с алюминиевой решеткой</v>
      </c>
      <c r="B205" s="9" t="s">
        <v>431</v>
      </c>
      <c r="C205" s="9" t="s">
        <v>1</v>
      </c>
      <c r="D205" s="12" t="s">
        <v>345</v>
      </c>
      <c r="E205" s="9">
        <v>350</v>
      </c>
      <c r="F205" s="9">
        <v>134</v>
      </c>
      <c r="G205" s="9">
        <v>2600</v>
      </c>
      <c r="H205" s="18">
        <v>4071.0851999999995</v>
      </c>
      <c r="I205" s="18">
        <v>3289.4368416000002</v>
      </c>
      <c r="J205" s="18">
        <v>2556.6415056000001</v>
      </c>
      <c r="K205" s="11" t="str">
        <f t="shared" si="7"/>
        <v>T2</v>
      </c>
      <c r="L205" s="9" t="s">
        <v>3</v>
      </c>
      <c r="M205" s="9" t="str">
        <f>_xlfn.CONCAT(Таблица1[[#This Row],[ADSK_Код изделия'#'#OTHER'#'#]]," ,Л"," ,",Таблица1[[#This Row],[Встроенный термоклапан]])</f>
        <v xml:space="preserve"> НКОН 20-25.260 Т2 ,Л ,T2</v>
      </c>
      <c r="N2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длина=2600 мм, глубина=134 мм</v>
      </c>
      <c r="O205" s="9">
        <v>50</v>
      </c>
      <c r="P205" s="13" t="s">
        <v>4</v>
      </c>
      <c r="Q205" s="10">
        <v>0</v>
      </c>
      <c r="R205" s="14" t="s">
        <v>437</v>
      </c>
      <c r="S205" s="9">
        <v>1</v>
      </c>
    </row>
    <row r="206" spans="1:19" ht="12.95" customHeight="1" x14ac:dyDescent="0.25">
      <c r="A206" s="9" t="str">
        <f t="shared" si="6"/>
        <v>Коралл,  НКОН 20-25.270 Т2 с алюминиевой решеткой</v>
      </c>
      <c r="B206" s="9" t="s">
        <v>431</v>
      </c>
      <c r="C206" s="9" t="s">
        <v>1</v>
      </c>
      <c r="D206" s="12" t="s">
        <v>346</v>
      </c>
      <c r="E206" s="9">
        <v>350</v>
      </c>
      <c r="F206" s="9">
        <v>134</v>
      </c>
      <c r="G206" s="9">
        <v>2700</v>
      </c>
      <c r="H206" s="18">
        <v>4242.1392000000005</v>
      </c>
      <c r="I206" s="18">
        <v>3427.6484736000007</v>
      </c>
      <c r="J206" s="18">
        <v>2664.0634176000003</v>
      </c>
      <c r="K206" s="11" t="str">
        <f t="shared" si="7"/>
        <v>T2</v>
      </c>
      <c r="L206" s="9" t="s">
        <v>3</v>
      </c>
      <c r="M206" s="9" t="str">
        <f>_xlfn.CONCAT(Таблица1[[#This Row],[ADSK_Код изделия'#'#OTHER'#'#]]," ,Л"," ,",Таблица1[[#This Row],[Встроенный термоклапан]])</f>
        <v xml:space="preserve"> НКОН 20-25.270 Т2 ,Л ,T2</v>
      </c>
      <c r="N2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длина=2700 мм, глубина=134 мм</v>
      </c>
      <c r="O206" s="9">
        <v>50</v>
      </c>
      <c r="P206" s="13" t="s">
        <v>4</v>
      </c>
      <c r="Q206" s="10">
        <v>0</v>
      </c>
      <c r="R206" s="14" t="s">
        <v>437</v>
      </c>
      <c r="S206" s="9">
        <v>1</v>
      </c>
    </row>
    <row r="207" spans="1:19" ht="12.95" customHeight="1" x14ac:dyDescent="0.25">
      <c r="A207" s="9" t="str">
        <f t="shared" si="6"/>
        <v>Коралл,  НКОН 20-25.280 Т2 с алюминиевой решеткой</v>
      </c>
      <c r="B207" s="9" t="s">
        <v>431</v>
      </c>
      <c r="C207" s="9" t="s">
        <v>1</v>
      </c>
      <c r="D207" s="12" t="s">
        <v>347</v>
      </c>
      <c r="E207" s="9">
        <v>350</v>
      </c>
      <c r="F207" s="9">
        <v>134</v>
      </c>
      <c r="G207" s="9">
        <v>2800</v>
      </c>
      <c r="H207" s="18">
        <v>4413.1932000000006</v>
      </c>
      <c r="I207" s="18">
        <v>3565.8601056000007</v>
      </c>
      <c r="J207" s="18">
        <v>2771.4853296000006</v>
      </c>
      <c r="K207" s="11" t="str">
        <f t="shared" si="7"/>
        <v>T2</v>
      </c>
      <c r="L207" s="9" t="s">
        <v>3</v>
      </c>
      <c r="M207" s="9" t="str">
        <f>_xlfn.CONCAT(Таблица1[[#This Row],[ADSK_Код изделия'#'#OTHER'#'#]]," ,Л"," ,",Таблица1[[#This Row],[Встроенный термоклапан]])</f>
        <v xml:space="preserve"> НКОН 20-25.280 Т2 ,Л ,T2</v>
      </c>
      <c r="N2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длина=2800 мм, глубина=134 мм</v>
      </c>
      <c r="O207" s="9">
        <v>50</v>
      </c>
      <c r="P207" s="13" t="s">
        <v>4</v>
      </c>
      <c r="Q207" s="10">
        <v>0</v>
      </c>
      <c r="R207" s="14" t="s">
        <v>437</v>
      </c>
      <c r="S207" s="9">
        <v>1</v>
      </c>
    </row>
    <row r="208" spans="1:19" ht="12.95" customHeight="1" x14ac:dyDescent="0.25">
      <c r="A208" s="9" t="str">
        <f t="shared" si="6"/>
        <v>Коралл,  НКОН 20-25.290 Т2 с алюминиевой решеткой</v>
      </c>
      <c r="B208" s="9" t="s">
        <v>431</v>
      </c>
      <c r="C208" s="9" t="s">
        <v>1</v>
      </c>
      <c r="D208" s="12" t="s">
        <v>348</v>
      </c>
      <c r="E208" s="9">
        <v>350</v>
      </c>
      <c r="F208" s="9">
        <v>134</v>
      </c>
      <c r="G208" s="9">
        <v>2900</v>
      </c>
      <c r="H208" s="18">
        <v>4584.2471999999998</v>
      </c>
      <c r="I208" s="18">
        <v>3704.0717376000002</v>
      </c>
      <c r="J208" s="18">
        <v>2878.9072415999999</v>
      </c>
      <c r="K208" s="11" t="str">
        <f t="shared" si="7"/>
        <v>T2</v>
      </c>
      <c r="L208" s="9" t="s">
        <v>3</v>
      </c>
      <c r="M208" s="9" t="str">
        <f>_xlfn.CONCAT(Таблица1[[#This Row],[ADSK_Код изделия'#'#OTHER'#'#]]," ,Л"," ,",Таблица1[[#This Row],[Встроенный термоклапан]])</f>
        <v xml:space="preserve"> НКОН 20-25.290 Т2 ,Л ,T2</v>
      </c>
      <c r="N2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длина=2900 мм, глубина=134 мм</v>
      </c>
      <c r="O208" s="9">
        <v>50</v>
      </c>
      <c r="P208" s="13" t="s">
        <v>4</v>
      </c>
      <c r="Q208" s="10">
        <v>0</v>
      </c>
      <c r="R208" s="14" t="s">
        <v>437</v>
      </c>
      <c r="S208" s="9">
        <v>1</v>
      </c>
    </row>
    <row r="209" spans="1:19" ht="12.95" customHeight="1" x14ac:dyDescent="0.25">
      <c r="A209" s="9" t="str">
        <f t="shared" si="6"/>
        <v>Коралл,  НКОН 20-25.300 Т2 с алюминиевой решеткой</v>
      </c>
      <c r="B209" s="9" t="s">
        <v>431</v>
      </c>
      <c r="C209" s="9" t="s">
        <v>1</v>
      </c>
      <c r="D209" s="12" t="s">
        <v>349</v>
      </c>
      <c r="E209" s="9">
        <v>350</v>
      </c>
      <c r="F209" s="9">
        <v>134</v>
      </c>
      <c r="G209" s="9">
        <v>3000</v>
      </c>
      <c r="H209" s="18">
        <v>4755.3011999999999</v>
      </c>
      <c r="I209" s="18">
        <v>3842.2833696000002</v>
      </c>
      <c r="J209" s="18">
        <v>2986.3291535999997</v>
      </c>
      <c r="K209" s="11" t="str">
        <f t="shared" si="7"/>
        <v>T2</v>
      </c>
      <c r="L209" s="9" t="s">
        <v>3</v>
      </c>
      <c r="M209" s="9" t="str">
        <f>_xlfn.CONCAT(Таблица1[[#This Row],[ADSK_Код изделия'#'#OTHER'#'#]]," ,Л"," ,",Таблица1[[#This Row],[Встроенный термоклапан]])</f>
        <v xml:space="preserve"> НКОН 20-25.300 Т2 ,Л ,T2</v>
      </c>
      <c r="N2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длина=3000 мм, глубина=134 мм</v>
      </c>
      <c r="O209" s="9">
        <v>50</v>
      </c>
      <c r="P209" s="13" t="s">
        <v>4</v>
      </c>
      <c r="Q209" s="10">
        <v>0</v>
      </c>
      <c r="R209" s="14" t="s">
        <v>437</v>
      </c>
      <c r="S209" s="9">
        <v>1</v>
      </c>
    </row>
    <row r="210" spans="1:19" ht="12.95" customHeight="1" x14ac:dyDescent="0.25">
      <c r="A210" s="9" t="str">
        <f t="shared" si="6"/>
        <v>Коралл,  НКДН 05-08.50 с алюминиевой решеткой</v>
      </c>
      <c r="B210" s="9" t="s">
        <v>431</v>
      </c>
      <c r="C210" s="9" t="s">
        <v>1</v>
      </c>
      <c r="D210" s="12" t="s">
        <v>56</v>
      </c>
      <c r="E210" s="9">
        <v>150</v>
      </c>
      <c r="F210" s="9">
        <v>234</v>
      </c>
      <c r="G210" s="9">
        <v>500</v>
      </c>
      <c r="H210" s="18">
        <v>514.89395999999999</v>
      </c>
      <c r="I210" s="18">
        <v>420.15347135999997</v>
      </c>
      <c r="J210" s="18">
        <v>330.04702836000001</v>
      </c>
      <c r="K210" s="11" t="str">
        <f t="shared" si="7"/>
        <v>T0</v>
      </c>
      <c r="L210" s="9" t="s">
        <v>3</v>
      </c>
      <c r="M210" s="9" t="str">
        <f>_xlfn.CONCAT(Таблица1[[#This Row],[ADSK_Код изделия'#'#OTHER'#'#]]," ,Л"," ,",Таблица1[[#This Row],[Встроенный термоклапан]])</f>
        <v xml:space="preserve"> НКДН 05-08.50 ,Л ,T0</v>
      </c>
      <c r="N2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длина=500 мм, глубина=234 мм</v>
      </c>
      <c r="O210" s="9">
        <v>100</v>
      </c>
      <c r="P210" s="13" t="s">
        <v>4</v>
      </c>
      <c r="Q210" s="10">
        <v>0</v>
      </c>
      <c r="R210" s="14" t="s">
        <v>437</v>
      </c>
      <c r="S210" s="9">
        <v>0</v>
      </c>
    </row>
    <row r="211" spans="1:19" ht="12.95" customHeight="1" x14ac:dyDescent="0.25">
      <c r="A211" s="9" t="str">
        <f t="shared" si="6"/>
        <v>Коралл,  НКДН 05-08.60 с алюминиевой решеткой</v>
      </c>
      <c r="B211" s="9" t="s">
        <v>431</v>
      </c>
      <c r="C211" s="9" t="s">
        <v>1</v>
      </c>
      <c r="D211" s="12" t="s">
        <v>57</v>
      </c>
      <c r="E211" s="9">
        <v>150</v>
      </c>
      <c r="F211" s="9">
        <v>234</v>
      </c>
      <c r="G211" s="9">
        <v>600</v>
      </c>
      <c r="H211" s="18">
        <v>698.78466000000003</v>
      </c>
      <c r="I211" s="18">
        <v>570.20828256000004</v>
      </c>
      <c r="J211" s="18">
        <v>447.92096706000007</v>
      </c>
      <c r="K211" s="11" t="str">
        <f t="shared" si="7"/>
        <v>T0</v>
      </c>
      <c r="L211" s="9" t="s">
        <v>3</v>
      </c>
      <c r="M211" s="9" t="str">
        <f>_xlfn.CONCAT(Таблица1[[#This Row],[ADSK_Код изделия'#'#OTHER'#'#]]," ,Л"," ,",Таблица1[[#This Row],[Встроенный термоклапан]])</f>
        <v xml:space="preserve"> НКДН 05-08.60 ,Л ,T0</v>
      </c>
      <c r="N2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длина=600 мм, глубина=234 мм</v>
      </c>
      <c r="O211" s="9">
        <v>100</v>
      </c>
      <c r="P211" s="13" t="s">
        <v>4</v>
      </c>
      <c r="Q211" s="10">
        <v>0</v>
      </c>
      <c r="R211" s="14" t="s">
        <v>437</v>
      </c>
      <c r="S211" s="9">
        <v>0</v>
      </c>
    </row>
    <row r="212" spans="1:19" ht="12.95" customHeight="1" x14ac:dyDescent="0.25">
      <c r="A212" s="9" t="str">
        <f t="shared" si="6"/>
        <v>Коралл,  НКДН 05-08.70 с алюминиевой решеткой</v>
      </c>
      <c r="B212" s="9" t="s">
        <v>431</v>
      </c>
      <c r="C212" s="9" t="s">
        <v>1</v>
      </c>
      <c r="D212" s="12" t="s">
        <v>58</v>
      </c>
      <c r="E212" s="9">
        <v>150</v>
      </c>
      <c r="F212" s="9">
        <v>234</v>
      </c>
      <c r="G212" s="9">
        <v>700</v>
      </c>
      <c r="H212" s="18">
        <v>882.67536000000007</v>
      </c>
      <c r="I212" s="18">
        <v>720.26309375999995</v>
      </c>
      <c r="J212" s="18">
        <v>565.79490576000001</v>
      </c>
      <c r="K212" s="11" t="str">
        <f t="shared" si="7"/>
        <v>T0</v>
      </c>
      <c r="L212" s="9" t="s">
        <v>3</v>
      </c>
      <c r="M212" s="9" t="str">
        <f>_xlfn.CONCAT(Таблица1[[#This Row],[ADSK_Код изделия'#'#OTHER'#'#]]," ,Л"," ,",Таблица1[[#This Row],[Встроенный термоклапан]])</f>
        <v xml:space="preserve"> НКДН 05-08.70 ,Л ,T0</v>
      </c>
      <c r="N2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длина=700 мм, глубина=234 мм</v>
      </c>
      <c r="O212" s="9">
        <v>100</v>
      </c>
      <c r="P212" s="13" t="s">
        <v>4</v>
      </c>
      <c r="Q212" s="10">
        <v>0</v>
      </c>
      <c r="R212" s="14" t="s">
        <v>437</v>
      </c>
      <c r="S212" s="9">
        <v>0</v>
      </c>
    </row>
    <row r="213" spans="1:19" ht="12.95" customHeight="1" x14ac:dyDescent="0.25">
      <c r="A213" s="9" t="str">
        <f t="shared" si="6"/>
        <v>Коралл,  НКДН 05-08.80 с алюминиевой решеткой</v>
      </c>
      <c r="B213" s="9" t="s">
        <v>431</v>
      </c>
      <c r="C213" s="9" t="s">
        <v>1</v>
      </c>
      <c r="D213" s="12" t="s">
        <v>59</v>
      </c>
      <c r="E213" s="9">
        <v>150</v>
      </c>
      <c r="F213" s="9">
        <v>234</v>
      </c>
      <c r="G213" s="9">
        <v>800</v>
      </c>
      <c r="H213" s="18">
        <v>1066.5660599999999</v>
      </c>
      <c r="I213" s="18">
        <v>870.31790495999996</v>
      </c>
      <c r="J213" s="18">
        <v>683.66884445999995</v>
      </c>
      <c r="K213" s="11" t="str">
        <f t="shared" si="7"/>
        <v>T0</v>
      </c>
      <c r="L213" s="9" t="s">
        <v>3</v>
      </c>
      <c r="M213" s="9" t="str">
        <f>_xlfn.CONCAT(Таблица1[[#This Row],[ADSK_Код изделия'#'#OTHER'#'#]]," ,Л"," ,",Таблица1[[#This Row],[Встроенный термоклапан]])</f>
        <v xml:space="preserve"> НКДН 05-08.80 ,Л ,T0</v>
      </c>
      <c r="N2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длина=800 мм, глубина=234 мм</v>
      </c>
      <c r="O213" s="9">
        <v>100</v>
      </c>
      <c r="P213" s="13" t="s">
        <v>4</v>
      </c>
      <c r="Q213" s="10">
        <v>0</v>
      </c>
      <c r="R213" s="14" t="s">
        <v>437</v>
      </c>
      <c r="S213" s="9">
        <v>0</v>
      </c>
    </row>
    <row r="214" spans="1:19" ht="12.95" customHeight="1" x14ac:dyDescent="0.25">
      <c r="A214" s="9" t="str">
        <f t="shared" si="6"/>
        <v>Коралл,  НКДН 05-08.90 с алюминиевой решеткой</v>
      </c>
      <c r="B214" s="9" t="s">
        <v>431</v>
      </c>
      <c r="C214" s="9" t="s">
        <v>1</v>
      </c>
      <c r="D214" s="12" t="s">
        <v>60</v>
      </c>
      <c r="E214" s="9">
        <v>150</v>
      </c>
      <c r="F214" s="9">
        <v>234</v>
      </c>
      <c r="G214" s="9">
        <v>900</v>
      </c>
      <c r="H214" s="18">
        <v>1250.4567599999998</v>
      </c>
      <c r="I214" s="18">
        <v>1020.3727161599998</v>
      </c>
      <c r="J214" s="18">
        <v>801.54278315999989</v>
      </c>
      <c r="K214" s="11" t="str">
        <f t="shared" si="7"/>
        <v>T0</v>
      </c>
      <c r="L214" s="9" t="s">
        <v>3</v>
      </c>
      <c r="M214" s="9" t="str">
        <f>_xlfn.CONCAT(Таблица1[[#This Row],[ADSK_Код изделия'#'#OTHER'#'#]]," ,Л"," ,",Таблица1[[#This Row],[Встроенный термоклапан]])</f>
        <v xml:space="preserve"> НКДН 05-08.90 ,Л ,T0</v>
      </c>
      <c r="N2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длина=900 мм, глубина=234 мм</v>
      </c>
      <c r="O214" s="9">
        <v>100</v>
      </c>
      <c r="P214" s="13" t="s">
        <v>4</v>
      </c>
      <c r="Q214" s="10">
        <v>0</v>
      </c>
      <c r="R214" s="14" t="s">
        <v>437</v>
      </c>
      <c r="S214" s="9">
        <v>0</v>
      </c>
    </row>
    <row r="215" spans="1:19" ht="12.95" customHeight="1" x14ac:dyDescent="0.25">
      <c r="A215" s="9" t="str">
        <f t="shared" si="6"/>
        <v>Коралл,  НКДН 05-08.100 с алюминиевой решеткой</v>
      </c>
      <c r="B215" s="9" t="s">
        <v>431</v>
      </c>
      <c r="C215" s="9" t="s">
        <v>1</v>
      </c>
      <c r="D215" s="12" t="s">
        <v>61</v>
      </c>
      <c r="E215" s="9">
        <v>150</v>
      </c>
      <c r="F215" s="9">
        <v>234</v>
      </c>
      <c r="G215" s="9">
        <v>1000</v>
      </c>
      <c r="H215" s="18">
        <v>1434.34746</v>
      </c>
      <c r="I215" s="18">
        <v>1170.4275273599999</v>
      </c>
      <c r="J215" s="18">
        <v>919.41672186000005</v>
      </c>
      <c r="K215" s="11" t="str">
        <f t="shared" si="7"/>
        <v>T0</v>
      </c>
      <c r="L215" s="9" t="s">
        <v>3</v>
      </c>
      <c r="M215" s="9" t="str">
        <f>_xlfn.CONCAT(Таблица1[[#This Row],[ADSK_Код изделия'#'#OTHER'#'#]]," ,Л"," ,",Таблица1[[#This Row],[Встроенный термоклапан]])</f>
        <v xml:space="preserve"> НКДН 05-08.100 ,Л ,T0</v>
      </c>
      <c r="N2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длина=1000 мм, глубина=234 мм</v>
      </c>
      <c r="O215" s="9">
        <v>100</v>
      </c>
      <c r="P215" s="13" t="s">
        <v>4</v>
      </c>
      <c r="Q215" s="10">
        <v>0</v>
      </c>
      <c r="R215" s="14" t="s">
        <v>437</v>
      </c>
      <c r="S215" s="9">
        <v>0</v>
      </c>
    </row>
    <row r="216" spans="1:19" ht="12.95" customHeight="1" x14ac:dyDescent="0.25">
      <c r="A216" s="9" t="str">
        <f t="shared" si="6"/>
        <v>Коралл,  НКДН 05-08.110 с алюминиевой решеткой</v>
      </c>
      <c r="B216" s="9" t="s">
        <v>431</v>
      </c>
      <c r="C216" s="9" t="s">
        <v>1</v>
      </c>
      <c r="D216" s="12" t="s">
        <v>62</v>
      </c>
      <c r="E216" s="9">
        <v>150</v>
      </c>
      <c r="F216" s="9">
        <v>234</v>
      </c>
      <c r="G216" s="9">
        <v>1100</v>
      </c>
      <c r="H216" s="18">
        <v>1618.2381600000001</v>
      </c>
      <c r="I216" s="18">
        <v>1320.4823385600002</v>
      </c>
      <c r="J216" s="18">
        <v>1037.2906605600001</v>
      </c>
      <c r="K216" s="11" t="str">
        <f t="shared" si="7"/>
        <v>T0</v>
      </c>
      <c r="L216" s="9" t="s">
        <v>3</v>
      </c>
      <c r="M216" s="9" t="str">
        <f>_xlfn.CONCAT(Таблица1[[#This Row],[ADSK_Код изделия'#'#OTHER'#'#]]," ,Л"," ,",Таблица1[[#This Row],[Встроенный термоклапан]])</f>
        <v xml:space="preserve"> НКДН 05-08.110 ,Л ,T0</v>
      </c>
      <c r="N2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длина=1100 мм, глубина=234 мм</v>
      </c>
      <c r="O216" s="9">
        <v>100</v>
      </c>
      <c r="P216" s="13" t="s">
        <v>4</v>
      </c>
      <c r="Q216" s="10">
        <v>0</v>
      </c>
      <c r="R216" s="14" t="s">
        <v>437</v>
      </c>
      <c r="S216" s="9">
        <v>0</v>
      </c>
    </row>
    <row r="217" spans="1:19" ht="12.95" customHeight="1" x14ac:dyDescent="0.25">
      <c r="A217" s="9" t="str">
        <f t="shared" si="6"/>
        <v>Коралл,  НКДН 05-08.120 с алюминиевой решеткой</v>
      </c>
      <c r="B217" s="9" t="s">
        <v>431</v>
      </c>
      <c r="C217" s="9" t="s">
        <v>1</v>
      </c>
      <c r="D217" s="12" t="s">
        <v>63</v>
      </c>
      <c r="E217" s="9">
        <v>150</v>
      </c>
      <c r="F217" s="9">
        <v>234</v>
      </c>
      <c r="G217" s="9">
        <v>1200</v>
      </c>
      <c r="H217" s="18">
        <v>1802.12886</v>
      </c>
      <c r="I217" s="18">
        <v>1470.5371497599999</v>
      </c>
      <c r="J217" s="18">
        <v>1155.1645992600002</v>
      </c>
      <c r="K217" s="11" t="str">
        <f t="shared" si="7"/>
        <v>T0</v>
      </c>
      <c r="L217" s="9" t="s">
        <v>3</v>
      </c>
      <c r="M217" s="9" t="str">
        <f>_xlfn.CONCAT(Таблица1[[#This Row],[ADSK_Код изделия'#'#OTHER'#'#]]," ,Л"," ,",Таблица1[[#This Row],[Встроенный термоклапан]])</f>
        <v xml:space="preserve"> НКДН 05-08.120 ,Л ,T0</v>
      </c>
      <c r="N2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длина=1200 мм, глубина=234 мм</v>
      </c>
      <c r="O217" s="9">
        <v>100</v>
      </c>
      <c r="P217" s="13" t="s">
        <v>4</v>
      </c>
      <c r="Q217" s="10">
        <v>0</v>
      </c>
      <c r="R217" s="14" t="s">
        <v>437</v>
      </c>
      <c r="S217" s="9">
        <v>0</v>
      </c>
    </row>
    <row r="218" spans="1:19" ht="12.95" customHeight="1" x14ac:dyDescent="0.25">
      <c r="A218" s="9" t="str">
        <f t="shared" si="6"/>
        <v>Коралл,  НКДН 05-08.130 с алюминиевой решеткой</v>
      </c>
      <c r="B218" s="9" t="s">
        <v>431</v>
      </c>
      <c r="C218" s="9" t="s">
        <v>1</v>
      </c>
      <c r="D218" s="12" t="s">
        <v>64</v>
      </c>
      <c r="E218" s="9">
        <v>150</v>
      </c>
      <c r="F218" s="9">
        <v>234</v>
      </c>
      <c r="G218" s="9">
        <v>1300</v>
      </c>
      <c r="H218" s="18">
        <v>1986.01956</v>
      </c>
      <c r="I218" s="18">
        <v>1620.5919609599998</v>
      </c>
      <c r="J218" s="18">
        <v>1273.03853796</v>
      </c>
      <c r="K218" s="11" t="str">
        <f t="shared" si="7"/>
        <v>T0</v>
      </c>
      <c r="L218" s="9" t="s">
        <v>3</v>
      </c>
      <c r="M218" s="9" t="str">
        <f>_xlfn.CONCAT(Таблица1[[#This Row],[ADSK_Код изделия'#'#OTHER'#'#]]," ,Л"," ,",Таблица1[[#This Row],[Встроенный термоклапан]])</f>
        <v xml:space="preserve"> НКДН 05-08.130 ,Л ,T0</v>
      </c>
      <c r="N2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длина=1300 мм, глубина=234 мм</v>
      </c>
      <c r="O218" s="9">
        <v>100</v>
      </c>
      <c r="P218" s="13" t="s">
        <v>4</v>
      </c>
      <c r="Q218" s="10">
        <v>0</v>
      </c>
      <c r="R218" s="14" t="s">
        <v>437</v>
      </c>
      <c r="S218" s="9">
        <v>0</v>
      </c>
    </row>
    <row r="219" spans="1:19" ht="12.95" customHeight="1" x14ac:dyDescent="0.25">
      <c r="A219" s="9" t="str">
        <f t="shared" si="6"/>
        <v>Коралл,  НКДН 05-08.140 с алюминиевой решеткой</v>
      </c>
      <c r="B219" s="9" t="s">
        <v>431</v>
      </c>
      <c r="C219" s="9" t="s">
        <v>1</v>
      </c>
      <c r="D219" s="12" t="s">
        <v>65</v>
      </c>
      <c r="E219" s="9">
        <v>150</v>
      </c>
      <c r="F219" s="9">
        <v>234</v>
      </c>
      <c r="G219" s="9">
        <v>1400</v>
      </c>
      <c r="H219" s="18">
        <v>2169.9102600000001</v>
      </c>
      <c r="I219" s="18">
        <v>1770.64677216</v>
      </c>
      <c r="J219" s="18">
        <v>1390.91247666</v>
      </c>
      <c r="K219" s="11" t="str">
        <f t="shared" si="7"/>
        <v>T0</v>
      </c>
      <c r="L219" s="9" t="s">
        <v>3</v>
      </c>
      <c r="M219" s="9" t="str">
        <f>_xlfn.CONCAT(Таблица1[[#This Row],[ADSK_Код изделия'#'#OTHER'#'#]]," ,Л"," ,",Таблица1[[#This Row],[Встроенный термоклапан]])</f>
        <v xml:space="preserve"> НКДН 05-08.140 ,Л ,T0</v>
      </c>
      <c r="N2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длина=1400 мм, глубина=234 мм</v>
      </c>
      <c r="O219" s="9">
        <v>100</v>
      </c>
      <c r="P219" s="13" t="s">
        <v>4</v>
      </c>
      <c r="Q219" s="10">
        <v>0</v>
      </c>
      <c r="R219" s="14" t="s">
        <v>437</v>
      </c>
      <c r="S219" s="9">
        <v>0</v>
      </c>
    </row>
    <row r="220" spans="1:19" ht="12.95" customHeight="1" x14ac:dyDescent="0.25">
      <c r="A220" s="9" t="str">
        <f t="shared" si="6"/>
        <v>Коралл,  НКДН 05-08.150 с алюминиевой решеткой</v>
      </c>
      <c r="B220" s="9" t="s">
        <v>431</v>
      </c>
      <c r="C220" s="9" t="s">
        <v>1</v>
      </c>
      <c r="D220" s="12" t="s">
        <v>66</v>
      </c>
      <c r="E220" s="9">
        <v>150</v>
      </c>
      <c r="F220" s="9">
        <v>234</v>
      </c>
      <c r="G220" s="9">
        <v>1500</v>
      </c>
      <c r="H220" s="18">
        <v>2353.80096</v>
      </c>
      <c r="I220" s="18">
        <v>1920.7015833599999</v>
      </c>
      <c r="J220" s="18">
        <v>1508.7864153600001</v>
      </c>
      <c r="K220" s="11" t="str">
        <f t="shared" si="7"/>
        <v>T0</v>
      </c>
      <c r="L220" s="9" t="s">
        <v>3</v>
      </c>
      <c r="M220" s="9" t="str">
        <f>_xlfn.CONCAT(Таблица1[[#This Row],[ADSK_Код изделия'#'#OTHER'#'#]]," ,Л"," ,",Таблица1[[#This Row],[Встроенный термоклапан]])</f>
        <v xml:space="preserve"> НКДН 05-08.150 ,Л ,T0</v>
      </c>
      <c r="N2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длина=1500 мм, глубина=234 мм</v>
      </c>
      <c r="O220" s="9">
        <v>100</v>
      </c>
      <c r="P220" s="13" t="s">
        <v>4</v>
      </c>
      <c r="Q220" s="10">
        <v>0</v>
      </c>
      <c r="R220" s="14" t="s">
        <v>437</v>
      </c>
      <c r="S220" s="9">
        <v>0</v>
      </c>
    </row>
    <row r="221" spans="1:19" ht="12.95" customHeight="1" x14ac:dyDescent="0.25">
      <c r="A221" s="9" t="str">
        <f t="shared" si="6"/>
        <v>Коралл,  НКДН 05-08.160 с алюминиевой решеткой</v>
      </c>
      <c r="B221" s="9" t="s">
        <v>431</v>
      </c>
      <c r="C221" s="9" t="s">
        <v>1</v>
      </c>
      <c r="D221" s="12" t="s">
        <v>67</v>
      </c>
      <c r="E221" s="9">
        <v>150</v>
      </c>
      <c r="F221" s="9">
        <v>234</v>
      </c>
      <c r="G221" s="9">
        <v>1600</v>
      </c>
      <c r="H221" s="18">
        <v>2537.6916599999995</v>
      </c>
      <c r="I221" s="18">
        <v>2070.7563945599995</v>
      </c>
      <c r="J221" s="18">
        <v>1626.6603540599997</v>
      </c>
      <c r="K221" s="11" t="str">
        <f t="shared" si="7"/>
        <v>T0</v>
      </c>
      <c r="L221" s="9" t="s">
        <v>3</v>
      </c>
      <c r="M221" s="9" t="str">
        <f>_xlfn.CONCAT(Таблица1[[#This Row],[ADSK_Код изделия'#'#OTHER'#'#]]," ,Л"," ,",Таблица1[[#This Row],[Встроенный термоклапан]])</f>
        <v xml:space="preserve"> НКДН 05-08.160 ,Л ,T0</v>
      </c>
      <c r="N2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длина=1600 мм, глубина=234 мм</v>
      </c>
      <c r="O221" s="9">
        <v>100</v>
      </c>
      <c r="P221" s="13" t="s">
        <v>4</v>
      </c>
      <c r="Q221" s="10">
        <v>0</v>
      </c>
      <c r="R221" s="14" t="s">
        <v>437</v>
      </c>
      <c r="S221" s="9">
        <v>0</v>
      </c>
    </row>
    <row r="222" spans="1:19" ht="12.95" customHeight="1" x14ac:dyDescent="0.25">
      <c r="A222" s="9" t="str">
        <f t="shared" si="6"/>
        <v>Коралл,  НКДН 05-08.170 с алюминиевой решеткой</v>
      </c>
      <c r="B222" s="9" t="s">
        <v>431</v>
      </c>
      <c r="C222" s="9" t="s">
        <v>1</v>
      </c>
      <c r="D222" s="12" t="s">
        <v>68</v>
      </c>
      <c r="E222" s="9">
        <v>150</v>
      </c>
      <c r="F222" s="9">
        <v>234</v>
      </c>
      <c r="G222" s="9">
        <v>1700</v>
      </c>
      <c r="H222" s="18">
        <v>2721.5823599999999</v>
      </c>
      <c r="I222" s="18">
        <v>2220.8112057599997</v>
      </c>
      <c r="J222" s="18">
        <v>1744.5342927599997</v>
      </c>
      <c r="K222" s="11" t="str">
        <f t="shared" si="7"/>
        <v>T0</v>
      </c>
      <c r="L222" s="9" t="s">
        <v>3</v>
      </c>
      <c r="M222" s="9" t="str">
        <f>_xlfn.CONCAT(Таблица1[[#This Row],[ADSK_Код изделия'#'#OTHER'#'#]]," ,Л"," ,",Таблица1[[#This Row],[Встроенный термоклапан]])</f>
        <v xml:space="preserve"> НКДН 05-08.170 ,Л ,T0</v>
      </c>
      <c r="N2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длина=1700 мм, глубина=234 мм</v>
      </c>
      <c r="O222" s="9">
        <v>100</v>
      </c>
      <c r="P222" s="13" t="s">
        <v>4</v>
      </c>
      <c r="Q222" s="10">
        <v>0</v>
      </c>
      <c r="R222" s="14" t="s">
        <v>437</v>
      </c>
      <c r="S222" s="9">
        <v>0</v>
      </c>
    </row>
    <row r="223" spans="1:19" ht="12.95" customHeight="1" x14ac:dyDescent="0.25">
      <c r="A223" s="9" t="str">
        <f t="shared" si="6"/>
        <v>Коралл,  НКДН 05-08.180 с алюминиевой решеткой</v>
      </c>
      <c r="B223" s="9" t="s">
        <v>431</v>
      </c>
      <c r="C223" s="9" t="s">
        <v>1</v>
      </c>
      <c r="D223" s="12" t="s">
        <v>69</v>
      </c>
      <c r="E223" s="9">
        <v>150</v>
      </c>
      <c r="F223" s="9">
        <v>234</v>
      </c>
      <c r="G223" s="9">
        <v>1800</v>
      </c>
      <c r="H223" s="18">
        <v>2905.4730600000003</v>
      </c>
      <c r="I223" s="18">
        <v>2370.8660169599998</v>
      </c>
      <c r="J223" s="18">
        <v>1862.40823146</v>
      </c>
      <c r="K223" s="11" t="str">
        <f t="shared" si="7"/>
        <v>T0</v>
      </c>
      <c r="L223" s="9" t="s">
        <v>3</v>
      </c>
      <c r="M223" s="9" t="str">
        <f>_xlfn.CONCAT(Таблица1[[#This Row],[ADSK_Код изделия'#'#OTHER'#'#]]," ,Л"," ,",Таблица1[[#This Row],[Встроенный термоклапан]])</f>
        <v xml:space="preserve"> НКДН 05-08.180 ,Л ,T0</v>
      </c>
      <c r="N2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длина=1800 мм, глубина=234 мм</v>
      </c>
      <c r="O223" s="9">
        <v>100</v>
      </c>
      <c r="P223" s="13" t="s">
        <v>4</v>
      </c>
      <c r="Q223" s="10">
        <v>0</v>
      </c>
      <c r="R223" s="14" t="s">
        <v>437</v>
      </c>
      <c r="S223" s="9">
        <v>0</v>
      </c>
    </row>
    <row r="224" spans="1:19" ht="12.95" customHeight="1" x14ac:dyDescent="0.25">
      <c r="A224" s="9" t="str">
        <f t="shared" si="6"/>
        <v>Коралл,  НКДН 05-08.190 с алюминиевой решеткой</v>
      </c>
      <c r="B224" s="9" t="s">
        <v>431</v>
      </c>
      <c r="C224" s="9" t="s">
        <v>1</v>
      </c>
      <c r="D224" s="12" t="s">
        <v>70</v>
      </c>
      <c r="E224" s="9">
        <v>150</v>
      </c>
      <c r="F224" s="9">
        <v>234</v>
      </c>
      <c r="G224" s="9">
        <v>1900</v>
      </c>
      <c r="H224" s="18">
        <v>3089.3637599999997</v>
      </c>
      <c r="I224" s="18">
        <v>2520.9208281599999</v>
      </c>
      <c r="J224" s="18">
        <v>1980.2821701600001</v>
      </c>
      <c r="K224" s="11" t="str">
        <f t="shared" si="7"/>
        <v>T0</v>
      </c>
      <c r="L224" s="9" t="s">
        <v>3</v>
      </c>
      <c r="M224" s="9" t="str">
        <f>_xlfn.CONCAT(Таблица1[[#This Row],[ADSK_Код изделия'#'#OTHER'#'#]]," ,Л"," ,",Таблица1[[#This Row],[Встроенный термоклапан]])</f>
        <v xml:space="preserve"> НКДН 05-08.190 ,Л ,T0</v>
      </c>
      <c r="N2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длина=1900 мм, глубина=234 мм</v>
      </c>
      <c r="O224" s="9">
        <v>100</v>
      </c>
      <c r="P224" s="13" t="s">
        <v>4</v>
      </c>
      <c r="Q224" s="10">
        <v>0</v>
      </c>
      <c r="R224" s="14" t="s">
        <v>437</v>
      </c>
      <c r="S224" s="9">
        <v>0</v>
      </c>
    </row>
    <row r="225" spans="1:19" ht="12.95" customHeight="1" x14ac:dyDescent="0.25">
      <c r="A225" s="9" t="str">
        <f t="shared" si="6"/>
        <v>Коралл,  НКДН 05-08.200 с алюминиевой решеткой</v>
      </c>
      <c r="B225" s="9" t="s">
        <v>431</v>
      </c>
      <c r="C225" s="9" t="s">
        <v>1</v>
      </c>
      <c r="D225" s="12" t="s">
        <v>71</v>
      </c>
      <c r="E225" s="9">
        <v>150</v>
      </c>
      <c r="F225" s="9">
        <v>234</v>
      </c>
      <c r="G225" s="9">
        <v>2000</v>
      </c>
      <c r="H225" s="18">
        <v>3273.2544600000001</v>
      </c>
      <c r="I225" s="18">
        <v>2670.9756393600001</v>
      </c>
      <c r="J225" s="18">
        <v>2098.1561088600001</v>
      </c>
      <c r="K225" s="11" t="str">
        <f t="shared" si="7"/>
        <v>T0</v>
      </c>
      <c r="L225" s="9" t="s">
        <v>3</v>
      </c>
      <c r="M225" s="9" t="str">
        <f>_xlfn.CONCAT(Таблица1[[#This Row],[ADSK_Код изделия'#'#OTHER'#'#]]," ,Л"," ,",Таблица1[[#This Row],[Встроенный термоклапан]])</f>
        <v xml:space="preserve"> НКДН 05-08.200 ,Л ,T0</v>
      </c>
      <c r="N2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длина=2000 мм, глубина=234 мм</v>
      </c>
      <c r="O225" s="9">
        <v>100</v>
      </c>
      <c r="P225" s="13" t="s">
        <v>4</v>
      </c>
      <c r="Q225" s="10">
        <v>0</v>
      </c>
      <c r="R225" s="14" t="s">
        <v>437</v>
      </c>
      <c r="S225" s="9">
        <v>0</v>
      </c>
    </row>
    <row r="226" spans="1:19" ht="12.95" customHeight="1" x14ac:dyDescent="0.25">
      <c r="A226" s="9" t="str">
        <f t="shared" si="6"/>
        <v>Коралл,  НКДН 05-08.210 с алюминиевой решеткой</v>
      </c>
      <c r="B226" s="9" t="s">
        <v>431</v>
      </c>
      <c r="C226" s="9" t="s">
        <v>1</v>
      </c>
      <c r="D226" s="12" t="s">
        <v>72</v>
      </c>
      <c r="E226" s="9">
        <v>150</v>
      </c>
      <c r="F226" s="9">
        <v>234</v>
      </c>
      <c r="G226" s="9">
        <v>2100</v>
      </c>
      <c r="H226" s="18">
        <v>3457.14516</v>
      </c>
      <c r="I226" s="18">
        <v>2821.0304505599997</v>
      </c>
      <c r="J226" s="18">
        <v>2216.0300475599997</v>
      </c>
      <c r="K226" s="11" t="str">
        <f t="shared" si="7"/>
        <v>T0</v>
      </c>
      <c r="L226" s="9" t="s">
        <v>3</v>
      </c>
      <c r="M226" s="9" t="str">
        <f>_xlfn.CONCAT(Таблица1[[#This Row],[ADSK_Код изделия'#'#OTHER'#'#]]," ,Л"," ,",Таблица1[[#This Row],[Встроенный термоклапан]])</f>
        <v xml:space="preserve"> НКДН 05-08.210 ,Л ,T0</v>
      </c>
      <c r="N2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длина=2100 мм, глубина=234 мм</v>
      </c>
      <c r="O226" s="9">
        <v>100</v>
      </c>
      <c r="P226" s="13" t="s">
        <v>4</v>
      </c>
      <c r="Q226" s="10">
        <v>0</v>
      </c>
      <c r="R226" s="14" t="s">
        <v>437</v>
      </c>
      <c r="S226" s="9">
        <v>0</v>
      </c>
    </row>
    <row r="227" spans="1:19" ht="12.95" customHeight="1" x14ac:dyDescent="0.25">
      <c r="A227" s="9" t="str">
        <f t="shared" si="6"/>
        <v>Коралл,  НКДН 05-08.220 с алюминиевой решеткой</v>
      </c>
      <c r="B227" s="9" t="s">
        <v>431</v>
      </c>
      <c r="C227" s="9" t="s">
        <v>1</v>
      </c>
      <c r="D227" s="12" t="s">
        <v>73</v>
      </c>
      <c r="E227" s="9">
        <v>150</v>
      </c>
      <c r="F227" s="9">
        <v>234</v>
      </c>
      <c r="G227" s="9">
        <v>2200</v>
      </c>
      <c r="H227" s="18">
        <v>3641.03586</v>
      </c>
      <c r="I227" s="18">
        <v>2971.0852617599999</v>
      </c>
      <c r="J227" s="18">
        <v>2333.9039862600002</v>
      </c>
      <c r="K227" s="11" t="str">
        <f t="shared" si="7"/>
        <v>T0</v>
      </c>
      <c r="L227" s="9" t="s">
        <v>3</v>
      </c>
      <c r="M227" s="9" t="str">
        <f>_xlfn.CONCAT(Таблица1[[#This Row],[ADSK_Код изделия'#'#OTHER'#'#]]," ,Л"," ,",Таблица1[[#This Row],[Встроенный термоклапан]])</f>
        <v xml:space="preserve"> НКДН 05-08.220 ,Л ,T0</v>
      </c>
      <c r="N2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длина=2200 мм, глубина=234 мм</v>
      </c>
      <c r="O227" s="9">
        <v>100</v>
      </c>
      <c r="P227" s="13" t="s">
        <v>4</v>
      </c>
      <c r="Q227" s="10">
        <v>0</v>
      </c>
      <c r="R227" s="14" t="s">
        <v>437</v>
      </c>
      <c r="S227" s="9">
        <v>0</v>
      </c>
    </row>
    <row r="228" spans="1:19" ht="12.95" customHeight="1" x14ac:dyDescent="0.25">
      <c r="A228" s="9" t="str">
        <f t="shared" si="6"/>
        <v>Коралл,  НКДН 05-08.230 с алюминиевой решеткой</v>
      </c>
      <c r="B228" s="9" t="s">
        <v>431</v>
      </c>
      <c r="C228" s="9" t="s">
        <v>1</v>
      </c>
      <c r="D228" s="12" t="s">
        <v>74</v>
      </c>
      <c r="E228" s="9">
        <v>150</v>
      </c>
      <c r="F228" s="9">
        <v>234</v>
      </c>
      <c r="G228" s="9">
        <v>2300</v>
      </c>
      <c r="H228" s="18">
        <v>3824.9265600000003</v>
      </c>
      <c r="I228" s="18">
        <v>3121.14007296</v>
      </c>
      <c r="J228" s="18">
        <v>2451.7779249599998</v>
      </c>
      <c r="K228" s="11" t="str">
        <f t="shared" si="7"/>
        <v>T0</v>
      </c>
      <c r="L228" s="9" t="s">
        <v>3</v>
      </c>
      <c r="M228" s="9" t="str">
        <f>_xlfn.CONCAT(Таблица1[[#This Row],[ADSK_Код изделия'#'#OTHER'#'#]]," ,Л"," ,",Таблица1[[#This Row],[Встроенный термоклапан]])</f>
        <v xml:space="preserve"> НКДН 05-08.230 ,Л ,T0</v>
      </c>
      <c r="N2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длина=2300 мм, глубина=234 мм</v>
      </c>
      <c r="O228" s="9">
        <v>100</v>
      </c>
      <c r="P228" s="13" t="s">
        <v>4</v>
      </c>
      <c r="Q228" s="10">
        <v>0</v>
      </c>
      <c r="R228" s="14" t="s">
        <v>437</v>
      </c>
      <c r="S228" s="9">
        <v>0</v>
      </c>
    </row>
    <row r="229" spans="1:19" ht="12.95" customHeight="1" x14ac:dyDescent="0.25">
      <c r="A229" s="9" t="str">
        <f t="shared" si="6"/>
        <v>Коралл,  НКДН 05-08.240 с алюминиевой решеткой</v>
      </c>
      <c r="B229" s="9" t="s">
        <v>431</v>
      </c>
      <c r="C229" s="9" t="s">
        <v>1</v>
      </c>
      <c r="D229" s="12" t="s">
        <v>75</v>
      </c>
      <c r="E229" s="9">
        <v>150</v>
      </c>
      <c r="F229" s="9">
        <v>234</v>
      </c>
      <c r="G229" s="9">
        <v>2400</v>
      </c>
      <c r="H229" s="18">
        <v>4008.8172599999998</v>
      </c>
      <c r="I229" s="18">
        <v>3271.1948841599997</v>
      </c>
      <c r="J229" s="18">
        <v>2569.6518636599999</v>
      </c>
      <c r="K229" s="11" t="str">
        <f t="shared" si="7"/>
        <v>T0</v>
      </c>
      <c r="L229" s="9" t="s">
        <v>3</v>
      </c>
      <c r="M229" s="9" t="str">
        <f>_xlfn.CONCAT(Таблица1[[#This Row],[ADSK_Код изделия'#'#OTHER'#'#]]," ,Л"," ,",Таблица1[[#This Row],[Встроенный термоклапан]])</f>
        <v xml:space="preserve"> НКДН 05-08.240 ,Л ,T0</v>
      </c>
      <c r="N2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длина=2400 мм, глубина=234 мм</v>
      </c>
      <c r="O229" s="9">
        <v>100</v>
      </c>
      <c r="P229" s="13" t="s">
        <v>4</v>
      </c>
      <c r="Q229" s="10">
        <v>0</v>
      </c>
      <c r="R229" s="14" t="s">
        <v>437</v>
      </c>
      <c r="S229" s="9">
        <v>0</v>
      </c>
    </row>
    <row r="230" spans="1:19" ht="12.95" customHeight="1" x14ac:dyDescent="0.25">
      <c r="A230" s="9" t="str">
        <f t="shared" si="6"/>
        <v>Коралл,  НКДН 05-08.250 с алюминиевой решеткой</v>
      </c>
      <c r="B230" s="9" t="s">
        <v>431</v>
      </c>
      <c r="C230" s="9" t="s">
        <v>1</v>
      </c>
      <c r="D230" s="12" t="s">
        <v>76</v>
      </c>
      <c r="E230" s="9">
        <v>150</v>
      </c>
      <c r="F230" s="9">
        <v>234</v>
      </c>
      <c r="G230" s="9">
        <v>2500</v>
      </c>
      <c r="H230" s="18">
        <v>4192.7079599999997</v>
      </c>
      <c r="I230" s="18">
        <v>3421.2496953599998</v>
      </c>
      <c r="J230" s="18">
        <v>2687.5258023599999</v>
      </c>
      <c r="K230" s="11" t="str">
        <f t="shared" si="7"/>
        <v>T0</v>
      </c>
      <c r="L230" s="9" t="s">
        <v>3</v>
      </c>
      <c r="M230" s="9" t="str">
        <f>_xlfn.CONCAT(Таблица1[[#This Row],[ADSK_Код изделия'#'#OTHER'#'#]]," ,Л"," ,",Таблица1[[#This Row],[Встроенный термоклапан]])</f>
        <v xml:space="preserve"> НКДН 05-08.250 ,Л ,T0</v>
      </c>
      <c r="N2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длина=2500 мм, глубина=234 мм</v>
      </c>
      <c r="O230" s="9">
        <v>100</v>
      </c>
      <c r="P230" s="13" t="s">
        <v>4</v>
      </c>
      <c r="Q230" s="10">
        <v>0</v>
      </c>
      <c r="R230" s="14" t="s">
        <v>437</v>
      </c>
      <c r="S230" s="9">
        <v>0</v>
      </c>
    </row>
    <row r="231" spans="1:19" ht="12.95" customHeight="1" x14ac:dyDescent="0.25">
      <c r="A231" s="9" t="str">
        <f t="shared" si="6"/>
        <v>Коралл,  НКДН 05-08.260 с алюминиевой решеткой</v>
      </c>
      <c r="B231" s="9" t="s">
        <v>431</v>
      </c>
      <c r="C231" s="9" t="s">
        <v>1</v>
      </c>
      <c r="D231" s="12" t="s">
        <v>77</v>
      </c>
      <c r="E231" s="9">
        <v>150</v>
      </c>
      <c r="F231" s="9">
        <v>234</v>
      </c>
      <c r="G231" s="9">
        <v>2600</v>
      </c>
      <c r="H231" s="18">
        <v>4376.5986599999997</v>
      </c>
      <c r="I231" s="18">
        <v>3571.3045065599999</v>
      </c>
      <c r="J231" s="18">
        <v>2805.39974106</v>
      </c>
      <c r="K231" s="11" t="str">
        <f t="shared" si="7"/>
        <v>T0</v>
      </c>
      <c r="L231" s="9" t="s">
        <v>3</v>
      </c>
      <c r="M231" s="9" t="str">
        <f>_xlfn.CONCAT(Таблица1[[#This Row],[ADSK_Код изделия'#'#OTHER'#'#]]," ,Л"," ,",Таблица1[[#This Row],[Встроенный термоклапан]])</f>
        <v xml:space="preserve"> НКДН 05-08.260 ,Л ,T0</v>
      </c>
      <c r="N2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длина=2600 мм, глубина=234 мм</v>
      </c>
      <c r="O231" s="9">
        <v>100</v>
      </c>
      <c r="P231" s="13" t="s">
        <v>4</v>
      </c>
      <c r="Q231" s="10">
        <v>0</v>
      </c>
      <c r="R231" s="14" t="s">
        <v>437</v>
      </c>
      <c r="S231" s="9">
        <v>0</v>
      </c>
    </row>
    <row r="232" spans="1:19" ht="12.95" customHeight="1" x14ac:dyDescent="0.25">
      <c r="A232" s="9" t="str">
        <f t="shared" si="6"/>
        <v>Коралл,  НКДН 05-08.270 с алюминиевой решеткой</v>
      </c>
      <c r="B232" s="9" t="s">
        <v>431</v>
      </c>
      <c r="C232" s="9" t="s">
        <v>1</v>
      </c>
      <c r="D232" s="12" t="s">
        <v>78</v>
      </c>
      <c r="E232" s="9">
        <v>150</v>
      </c>
      <c r="F232" s="9">
        <v>234</v>
      </c>
      <c r="G232" s="9">
        <v>2700</v>
      </c>
      <c r="H232" s="18">
        <v>4560.4893600000005</v>
      </c>
      <c r="I232" s="18">
        <v>3721.3593177599996</v>
      </c>
      <c r="J232" s="18">
        <v>2923.2736797600005</v>
      </c>
      <c r="K232" s="11" t="str">
        <f t="shared" si="7"/>
        <v>T0</v>
      </c>
      <c r="L232" s="9" t="s">
        <v>3</v>
      </c>
      <c r="M232" s="9" t="str">
        <f>_xlfn.CONCAT(Таблица1[[#This Row],[ADSK_Код изделия'#'#OTHER'#'#]]," ,Л"," ,",Таблица1[[#This Row],[Встроенный термоклапан]])</f>
        <v xml:space="preserve"> НКДН 05-08.270 ,Л ,T0</v>
      </c>
      <c r="N2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длина=2700 мм, глубина=234 мм</v>
      </c>
      <c r="O232" s="9">
        <v>100</v>
      </c>
      <c r="P232" s="13" t="s">
        <v>4</v>
      </c>
      <c r="Q232" s="10">
        <v>0</v>
      </c>
      <c r="R232" s="14" t="s">
        <v>437</v>
      </c>
      <c r="S232" s="9">
        <v>0</v>
      </c>
    </row>
    <row r="233" spans="1:19" ht="12.95" customHeight="1" x14ac:dyDescent="0.25">
      <c r="A233" s="9" t="str">
        <f t="shared" si="6"/>
        <v>Коралл,  НКДН 05-08.280 с алюминиевой решеткой</v>
      </c>
      <c r="B233" s="9" t="s">
        <v>431</v>
      </c>
      <c r="C233" s="9" t="s">
        <v>1</v>
      </c>
      <c r="D233" s="12" t="s">
        <v>79</v>
      </c>
      <c r="E233" s="9">
        <v>150</v>
      </c>
      <c r="F233" s="9">
        <v>234</v>
      </c>
      <c r="G233" s="9">
        <v>2800</v>
      </c>
      <c r="H233" s="18">
        <v>4744.3800599999995</v>
      </c>
      <c r="I233" s="18">
        <v>3871.4141289599993</v>
      </c>
      <c r="J233" s="18">
        <v>3041.1476184599996</v>
      </c>
      <c r="K233" s="11" t="str">
        <f t="shared" si="7"/>
        <v>T0</v>
      </c>
      <c r="L233" s="9" t="s">
        <v>3</v>
      </c>
      <c r="M233" s="9" t="str">
        <f>_xlfn.CONCAT(Таблица1[[#This Row],[ADSK_Код изделия'#'#OTHER'#'#]]," ,Л"," ,",Таблица1[[#This Row],[Встроенный термоклапан]])</f>
        <v xml:space="preserve"> НКДН 05-08.280 ,Л ,T0</v>
      </c>
      <c r="N2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длина=2800 мм, глубина=234 мм</v>
      </c>
      <c r="O233" s="9">
        <v>100</v>
      </c>
      <c r="P233" s="13" t="s">
        <v>4</v>
      </c>
      <c r="Q233" s="10">
        <v>0</v>
      </c>
      <c r="R233" s="14" t="s">
        <v>437</v>
      </c>
      <c r="S233" s="9">
        <v>0</v>
      </c>
    </row>
    <row r="234" spans="1:19" ht="12.95" customHeight="1" x14ac:dyDescent="0.25">
      <c r="A234" s="9" t="str">
        <f t="shared" si="6"/>
        <v>Коралл,  НКДН 05-08.290 с алюминиевой решеткой</v>
      </c>
      <c r="B234" s="9" t="s">
        <v>431</v>
      </c>
      <c r="C234" s="9" t="s">
        <v>1</v>
      </c>
      <c r="D234" s="12" t="s">
        <v>80</v>
      </c>
      <c r="E234" s="9">
        <v>150</v>
      </c>
      <c r="F234" s="9">
        <v>234</v>
      </c>
      <c r="G234" s="9">
        <v>2900</v>
      </c>
      <c r="H234" s="18">
        <v>4928.2707600000003</v>
      </c>
      <c r="I234" s="18">
        <v>4021.4689401600003</v>
      </c>
      <c r="J234" s="18">
        <v>3159.0215571600002</v>
      </c>
      <c r="K234" s="11" t="str">
        <f t="shared" si="7"/>
        <v>T0</v>
      </c>
      <c r="L234" s="9" t="s">
        <v>3</v>
      </c>
      <c r="M234" s="9" t="str">
        <f>_xlfn.CONCAT(Таблица1[[#This Row],[ADSK_Код изделия'#'#OTHER'#'#]]," ,Л"," ,",Таблица1[[#This Row],[Встроенный термоклапан]])</f>
        <v xml:space="preserve"> НКДН 05-08.290 ,Л ,T0</v>
      </c>
      <c r="N2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длина=2900 мм, глубина=234 мм</v>
      </c>
      <c r="O234" s="9">
        <v>100</v>
      </c>
      <c r="P234" s="13" t="s">
        <v>4</v>
      </c>
      <c r="Q234" s="10">
        <v>0</v>
      </c>
      <c r="R234" s="14" t="s">
        <v>437</v>
      </c>
      <c r="S234" s="9">
        <v>0</v>
      </c>
    </row>
    <row r="235" spans="1:19" ht="12.95" customHeight="1" x14ac:dyDescent="0.25">
      <c r="A235" s="9" t="str">
        <f t="shared" si="6"/>
        <v>Коралл,  НКДН 05-08.300 с алюминиевой решеткой</v>
      </c>
      <c r="B235" s="9" t="s">
        <v>431</v>
      </c>
      <c r="C235" s="9" t="s">
        <v>1</v>
      </c>
      <c r="D235" s="12" t="s">
        <v>81</v>
      </c>
      <c r="E235" s="9">
        <v>150</v>
      </c>
      <c r="F235" s="9">
        <v>234</v>
      </c>
      <c r="G235" s="9">
        <v>3000</v>
      </c>
      <c r="H235" s="18">
        <v>5112.1614599999994</v>
      </c>
      <c r="I235" s="18">
        <v>4171.5237513599996</v>
      </c>
      <c r="J235" s="18">
        <v>3276.8954958599998</v>
      </c>
      <c r="K235" s="11" t="str">
        <f t="shared" si="7"/>
        <v>T0</v>
      </c>
      <c r="L235" s="9" t="s">
        <v>3</v>
      </c>
      <c r="M235" s="9" t="str">
        <f>_xlfn.CONCAT(Таблица1[[#This Row],[ADSK_Код изделия'#'#OTHER'#'#]]," ,Л"," ,",Таблица1[[#This Row],[Встроенный термоклапан]])</f>
        <v xml:space="preserve"> НКДН 05-08.300 ,Л ,T0</v>
      </c>
      <c r="N2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длина=3000 мм, глубина=234 мм</v>
      </c>
      <c r="O235" s="9">
        <v>100</v>
      </c>
      <c r="P235" s="13" t="s">
        <v>4</v>
      </c>
      <c r="Q235" s="10">
        <v>0</v>
      </c>
      <c r="R235" s="14" t="s">
        <v>437</v>
      </c>
      <c r="S235" s="9">
        <v>0</v>
      </c>
    </row>
    <row r="236" spans="1:19" ht="12.95" customHeight="1" x14ac:dyDescent="0.25">
      <c r="A236" s="9" t="str">
        <f t="shared" si="6"/>
        <v>Коралл,  НКДН 05-10.50 с алюминиевой решеткой</v>
      </c>
      <c r="B236" s="9" t="s">
        <v>431</v>
      </c>
      <c r="C236" s="9" t="s">
        <v>1</v>
      </c>
      <c r="D236" s="12" t="s">
        <v>158</v>
      </c>
      <c r="E236" s="9">
        <v>200</v>
      </c>
      <c r="F236" s="9">
        <v>234</v>
      </c>
      <c r="G236" s="9">
        <v>500</v>
      </c>
      <c r="H236" s="18">
        <v>605.75760000000002</v>
      </c>
      <c r="I236" s="18">
        <v>494.29820159999997</v>
      </c>
      <c r="J236" s="18">
        <v>388.29062160000001</v>
      </c>
      <c r="K236" s="11" t="str">
        <f t="shared" si="7"/>
        <v>T0</v>
      </c>
      <c r="L236" s="9" t="s">
        <v>3</v>
      </c>
      <c r="M236" s="9" t="str">
        <f>_xlfn.CONCAT(Таблица1[[#This Row],[ADSK_Код изделия'#'#OTHER'#'#]]," ,Л"," ,",Таблица1[[#This Row],[Встроенный термоклапан]])</f>
        <v xml:space="preserve"> НКДН 05-10.50 ,Л ,T0</v>
      </c>
      <c r="N2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длина=500 мм, глубина=234 мм</v>
      </c>
      <c r="O236" s="9">
        <v>100</v>
      </c>
      <c r="P236" s="13" t="s">
        <v>4</v>
      </c>
      <c r="Q236" s="10">
        <v>0</v>
      </c>
      <c r="R236" s="14" t="s">
        <v>437</v>
      </c>
      <c r="S236" s="9">
        <v>0</v>
      </c>
    </row>
    <row r="237" spans="1:19" ht="12.95" customHeight="1" x14ac:dyDescent="0.25">
      <c r="A237" s="9" t="str">
        <f t="shared" si="6"/>
        <v>Коралл,  НКДН 05-10.60 с алюминиевой решеткой</v>
      </c>
      <c r="B237" s="9" t="s">
        <v>431</v>
      </c>
      <c r="C237" s="9" t="s">
        <v>1</v>
      </c>
      <c r="D237" s="12" t="s">
        <v>159</v>
      </c>
      <c r="E237" s="9">
        <v>200</v>
      </c>
      <c r="F237" s="9">
        <v>234</v>
      </c>
      <c r="G237" s="9">
        <v>600</v>
      </c>
      <c r="H237" s="18">
        <v>822.09960000000001</v>
      </c>
      <c r="I237" s="18">
        <v>670.83327359999998</v>
      </c>
      <c r="J237" s="18">
        <v>526.96584359999997</v>
      </c>
      <c r="K237" s="11" t="str">
        <f t="shared" si="7"/>
        <v>T0</v>
      </c>
      <c r="L237" s="9" t="s">
        <v>3</v>
      </c>
      <c r="M237" s="9" t="str">
        <f>_xlfn.CONCAT(Таблица1[[#This Row],[ADSK_Код изделия'#'#OTHER'#'#]]," ,Л"," ,",Таблица1[[#This Row],[Встроенный термоклапан]])</f>
        <v xml:space="preserve"> НКДН 05-10.60 ,Л ,T0</v>
      </c>
      <c r="N2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длина=600 мм, глубина=234 мм</v>
      </c>
      <c r="O237" s="9">
        <v>100</v>
      </c>
      <c r="P237" s="13" t="s">
        <v>4</v>
      </c>
      <c r="Q237" s="10">
        <v>0</v>
      </c>
      <c r="R237" s="14" t="s">
        <v>437</v>
      </c>
      <c r="S237" s="9">
        <v>0</v>
      </c>
    </row>
    <row r="238" spans="1:19" ht="12.95" customHeight="1" x14ac:dyDescent="0.25">
      <c r="A238" s="9" t="str">
        <f t="shared" si="6"/>
        <v>Коралл,  НКДН 05-10.70 с алюминиевой решеткой</v>
      </c>
      <c r="B238" s="9" t="s">
        <v>431</v>
      </c>
      <c r="C238" s="9" t="s">
        <v>1</v>
      </c>
      <c r="D238" s="12" t="s">
        <v>160</v>
      </c>
      <c r="E238" s="9">
        <v>200</v>
      </c>
      <c r="F238" s="9">
        <v>234</v>
      </c>
      <c r="G238" s="9">
        <v>700</v>
      </c>
      <c r="H238" s="18">
        <v>1038.4416000000001</v>
      </c>
      <c r="I238" s="18">
        <v>847.3683456</v>
      </c>
      <c r="J238" s="18">
        <v>665.64106560000005</v>
      </c>
      <c r="K238" s="11" t="str">
        <f t="shared" si="7"/>
        <v>T0</v>
      </c>
      <c r="L238" s="9" t="s">
        <v>3</v>
      </c>
      <c r="M238" s="9" t="str">
        <f>_xlfn.CONCAT(Таблица1[[#This Row],[ADSK_Код изделия'#'#OTHER'#'#]]," ,Л"," ,",Таблица1[[#This Row],[Встроенный термоклапан]])</f>
        <v xml:space="preserve"> НКДН 05-10.70 ,Л ,T0</v>
      </c>
      <c r="N2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длина=700 мм, глубина=234 мм</v>
      </c>
      <c r="O238" s="9">
        <v>100</v>
      </c>
      <c r="P238" s="13" t="s">
        <v>4</v>
      </c>
      <c r="Q238" s="10">
        <v>0</v>
      </c>
      <c r="R238" s="14" t="s">
        <v>437</v>
      </c>
      <c r="S238" s="9">
        <v>0</v>
      </c>
    </row>
    <row r="239" spans="1:19" ht="12.95" customHeight="1" x14ac:dyDescent="0.25">
      <c r="A239" s="9" t="str">
        <f t="shared" si="6"/>
        <v>Коралл,  НКДН 05-10.80 с алюминиевой решеткой</v>
      </c>
      <c r="B239" s="9" t="s">
        <v>431</v>
      </c>
      <c r="C239" s="9" t="s">
        <v>1</v>
      </c>
      <c r="D239" s="12" t="s">
        <v>161</v>
      </c>
      <c r="E239" s="9">
        <v>200</v>
      </c>
      <c r="F239" s="9">
        <v>234</v>
      </c>
      <c r="G239" s="9">
        <v>800</v>
      </c>
      <c r="H239" s="18">
        <v>1254.7836000000002</v>
      </c>
      <c r="I239" s="18">
        <v>1023.9034175999999</v>
      </c>
      <c r="J239" s="18">
        <v>804.31628760000012</v>
      </c>
      <c r="K239" s="11" t="str">
        <f t="shared" si="7"/>
        <v>T0</v>
      </c>
      <c r="L239" s="9" t="s">
        <v>3</v>
      </c>
      <c r="M239" s="9" t="str">
        <f>_xlfn.CONCAT(Таблица1[[#This Row],[ADSK_Код изделия'#'#OTHER'#'#]]," ,Л"," ,",Таблица1[[#This Row],[Встроенный термоклапан]])</f>
        <v xml:space="preserve"> НКДН 05-10.80 ,Л ,T0</v>
      </c>
      <c r="N2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длина=800 мм, глубина=234 мм</v>
      </c>
      <c r="O239" s="9">
        <v>100</v>
      </c>
      <c r="P239" s="13" t="s">
        <v>4</v>
      </c>
      <c r="Q239" s="10">
        <v>0</v>
      </c>
      <c r="R239" s="14" t="s">
        <v>437</v>
      </c>
      <c r="S239" s="9">
        <v>0</v>
      </c>
    </row>
    <row r="240" spans="1:19" ht="12.95" customHeight="1" x14ac:dyDescent="0.25">
      <c r="A240" s="9" t="str">
        <f t="shared" si="6"/>
        <v>Коралл,  НКДН 05-10.90 с алюминиевой решеткой</v>
      </c>
      <c r="B240" s="9" t="s">
        <v>431</v>
      </c>
      <c r="C240" s="9" t="s">
        <v>1</v>
      </c>
      <c r="D240" s="12" t="s">
        <v>162</v>
      </c>
      <c r="E240" s="9">
        <v>200</v>
      </c>
      <c r="F240" s="9">
        <v>234</v>
      </c>
      <c r="G240" s="9">
        <v>900</v>
      </c>
      <c r="H240" s="18">
        <v>1471.1255999999998</v>
      </c>
      <c r="I240" s="18">
        <v>1200.4384895999997</v>
      </c>
      <c r="J240" s="18">
        <v>942.99150959999997</v>
      </c>
      <c r="K240" s="11" t="str">
        <f t="shared" si="7"/>
        <v>T0</v>
      </c>
      <c r="L240" s="9" t="s">
        <v>3</v>
      </c>
      <c r="M240" s="9" t="str">
        <f>_xlfn.CONCAT(Таблица1[[#This Row],[ADSK_Код изделия'#'#OTHER'#'#]]," ,Л"," ,",Таблица1[[#This Row],[Встроенный термоклапан]])</f>
        <v xml:space="preserve"> НКДН 05-10.90 ,Л ,T0</v>
      </c>
      <c r="N2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длина=900 мм, глубина=234 мм</v>
      </c>
      <c r="O240" s="9">
        <v>100</v>
      </c>
      <c r="P240" s="13" t="s">
        <v>4</v>
      </c>
      <c r="Q240" s="10">
        <v>0</v>
      </c>
      <c r="R240" s="14" t="s">
        <v>437</v>
      </c>
      <c r="S240" s="9">
        <v>0</v>
      </c>
    </row>
    <row r="241" spans="1:19" ht="12.95" customHeight="1" x14ac:dyDescent="0.25">
      <c r="A241" s="9" t="str">
        <f t="shared" si="6"/>
        <v>Коралл,  НКДН 05-10.100 с алюминиевой решеткой</v>
      </c>
      <c r="B241" s="9" t="s">
        <v>431</v>
      </c>
      <c r="C241" s="9" t="s">
        <v>1</v>
      </c>
      <c r="D241" s="12" t="s">
        <v>163</v>
      </c>
      <c r="E241" s="9">
        <v>200</v>
      </c>
      <c r="F241" s="9">
        <v>234</v>
      </c>
      <c r="G241" s="9">
        <v>1000</v>
      </c>
      <c r="H241" s="18">
        <v>1687.4675999999999</v>
      </c>
      <c r="I241" s="18">
        <v>1376.9735615999998</v>
      </c>
      <c r="J241" s="18">
        <v>1081.6667315999998</v>
      </c>
      <c r="K241" s="11" t="str">
        <f t="shared" si="7"/>
        <v>T0</v>
      </c>
      <c r="L241" s="9" t="s">
        <v>3</v>
      </c>
      <c r="M241" s="9" t="str">
        <f>_xlfn.CONCAT(Таблица1[[#This Row],[ADSK_Код изделия'#'#OTHER'#'#]]," ,Л"," ,",Таблица1[[#This Row],[Встроенный термоклапан]])</f>
        <v xml:space="preserve"> НКДН 05-10.100 ,Л ,T0</v>
      </c>
      <c r="N2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длина=1000 мм, глубина=234 мм</v>
      </c>
      <c r="O241" s="9">
        <v>100</v>
      </c>
      <c r="P241" s="13" t="s">
        <v>4</v>
      </c>
      <c r="Q241" s="10">
        <v>0</v>
      </c>
      <c r="R241" s="14" t="s">
        <v>437</v>
      </c>
      <c r="S241" s="9">
        <v>0</v>
      </c>
    </row>
    <row r="242" spans="1:19" ht="12.95" customHeight="1" x14ac:dyDescent="0.25">
      <c r="A242" s="9" t="str">
        <f t="shared" si="6"/>
        <v>Коралл,  НКДН 05-10.110 с алюминиевой решеткой</v>
      </c>
      <c r="B242" s="9" t="s">
        <v>431</v>
      </c>
      <c r="C242" s="9" t="s">
        <v>1</v>
      </c>
      <c r="D242" s="12" t="s">
        <v>164</v>
      </c>
      <c r="E242" s="9">
        <v>200</v>
      </c>
      <c r="F242" s="9">
        <v>234</v>
      </c>
      <c r="G242" s="9">
        <v>1100</v>
      </c>
      <c r="H242" s="18">
        <v>1903.8096000000003</v>
      </c>
      <c r="I242" s="18">
        <v>1553.5086336000002</v>
      </c>
      <c r="J242" s="18">
        <v>1220.3419536000001</v>
      </c>
      <c r="K242" s="11" t="str">
        <f t="shared" si="7"/>
        <v>T0</v>
      </c>
      <c r="L242" s="9" t="s">
        <v>3</v>
      </c>
      <c r="M242" s="9" t="str">
        <f>_xlfn.CONCAT(Таблица1[[#This Row],[ADSK_Код изделия'#'#OTHER'#'#]]," ,Л"," ,",Таблица1[[#This Row],[Встроенный термоклапан]])</f>
        <v xml:space="preserve"> НКДН 05-10.110 ,Л ,T0</v>
      </c>
      <c r="N2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длина=1100 мм, глубина=234 мм</v>
      </c>
      <c r="O242" s="9">
        <v>100</v>
      </c>
      <c r="P242" s="13" t="s">
        <v>4</v>
      </c>
      <c r="Q242" s="10">
        <v>0</v>
      </c>
      <c r="R242" s="14" t="s">
        <v>437</v>
      </c>
      <c r="S242" s="9">
        <v>0</v>
      </c>
    </row>
    <row r="243" spans="1:19" ht="12.95" customHeight="1" x14ac:dyDescent="0.25">
      <c r="A243" s="9" t="str">
        <f t="shared" si="6"/>
        <v>Коралл,  НКДН 05-10.120 с алюминиевой решеткой</v>
      </c>
      <c r="B243" s="9" t="s">
        <v>431</v>
      </c>
      <c r="C243" s="9" t="s">
        <v>1</v>
      </c>
      <c r="D243" s="12" t="s">
        <v>165</v>
      </c>
      <c r="E243" s="9">
        <v>200</v>
      </c>
      <c r="F243" s="9">
        <v>234</v>
      </c>
      <c r="G243" s="9">
        <v>1200</v>
      </c>
      <c r="H243" s="18">
        <v>2120.1516000000001</v>
      </c>
      <c r="I243" s="18">
        <v>1730.0437056000001</v>
      </c>
      <c r="J243" s="18">
        <v>1359.0171756000002</v>
      </c>
      <c r="K243" s="11" t="str">
        <f t="shared" si="7"/>
        <v>T0</v>
      </c>
      <c r="L243" s="9" t="s">
        <v>3</v>
      </c>
      <c r="M243" s="9" t="str">
        <f>_xlfn.CONCAT(Таблица1[[#This Row],[ADSK_Код изделия'#'#OTHER'#'#]]," ,Л"," ,",Таблица1[[#This Row],[Встроенный термоклапан]])</f>
        <v xml:space="preserve"> НКДН 05-10.120 ,Л ,T0</v>
      </c>
      <c r="N2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длина=1200 мм, глубина=234 мм</v>
      </c>
      <c r="O243" s="9">
        <v>100</v>
      </c>
      <c r="P243" s="13" t="s">
        <v>4</v>
      </c>
      <c r="Q243" s="10">
        <v>0</v>
      </c>
      <c r="R243" s="14" t="s">
        <v>437</v>
      </c>
      <c r="S243" s="9">
        <v>0</v>
      </c>
    </row>
    <row r="244" spans="1:19" ht="12.95" customHeight="1" x14ac:dyDescent="0.25">
      <c r="A244" s="9" t="str">
        <f t="shared" si="6"/>
        <v>Коралл,  НКДН 05-10.130 с алюминиевой решеткой</v>
      </c>
      <c r="B244" s="9" t="s">
        <v>431</v>
      </c>
      <c r="C244" s="9" t="s">
        <v>1</v>
      </c>
      <c r="D244" s="12" t="s">
        <v>166</v>
      </c>
      <c r="E244" s="9">
        <v>200</v>
      </c>
      <c r="F244" s="9">
        <v>234</v>
      </c>
      <c r="G244" s="9">
        <v>1300</v>
      </c>
      <c r="H244" s="18">
        <v>2336.4935999999998</v>
      </c>
      <c r="I244" s="18">
        <v>1906.5787775999997</v>
      </c>
      <c r="J244" s="18">
        <v>1497.6923975999998</v>
      </c>
      <c r="K244" s="11" t="str">
        <f t="shared" si="7"/>
        <v>T0</v>
      </c>
      <c r="L244" s="9" t="s">
        <v>3</v>
      </c>
      <c r="M244" s="9" t="str">
        <f>_xlfn.CONCAT(Таблица1[[#This Row],[ADSK_Код изделия'#'#OTHER'#'#]]," ,Л"," ,",Таблица1[[#This Row],[Встроенный термоклапан]])</f>
        <v xml:space="preserve"> НКДН 05-10.130 ,Л ,T0</v>
      </c>
      <c r="N2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длина=1300 мм, глубина=234 мм</v>
      </c>
      <c r="O244" s="9">
        <v>100</v>
      </c>
      <c r="P244" s="13" t="s">
        <v>4</v>
      </c>
      <c r="Q244" s="10">
        <v>0</v>
      </c>
      <c r="R244" s="14" t="s">
        <v>437</v>
      </c>
      <c r="S244" s="9">
        <v>0</v>
      </c>
    </row>
    <row r="245" spans="1:19" ht="12.95" customHeight="1" x14ac:dyDescent="0.25">
      <c r="A245" s="9" t="str">
        <f t="shared" si="6"/>
        <v>Коралл,  НКДН 05-10.140 с алюминиевой решеткой</v>
      </c>
      <c r="B245" s="9" t="s">
        <v>431</v>
      </c>
      <c r="C245" s="9" t="s">
        <v>1</v>
      </c>
      <c r="D245" s="12" t="s">
        <v>167</v>
      </c>
      <c r="E245" s="9">
        <v>200</v>
      </c>
      <c r="F245" s="9">
        <v>234</v>
      </c>
      <c r="G245" s="9">
        <v>1400</v>
      </c>
      <c r="H245" s="18">
        <v>2552.8355999999999</v>
      </c>
      <c r="I245" s="18">
        <v>2083.1138495999999</v>
      </c>
      <c r="J245" s="18">
        <v>1636.3676195999999</v>
      </c>
      <c r="K245" s="11" t="str">
        <f t="shared" si="7"/>
        <v>T0</v>
      </c>
      <c r="L245" s="9" t="s">
        <v>3</v>
      </c>
      <c r="M245" s="9" t="str">
        <f>_xlfn.CONCAT(Таблица1[[#This Row],[ADSK_Код изделия'#'#OTHER'#'#]]," ,Л"," ,",Таблица1[[#This Row],[Встроенный термоклапан]])</f>
        <v xml:space="preserve"> НКДН 05-10.140 ,Л ,T0</v>
      </c>
      <c r="N2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длина=1400 мм, глубина=234 мм</v>
      </c>
      <c r="O245" s="9">
        <v>100</v>
      </c>
      <c r="P245" s="13" t="s">
        <v>4</v>
      </c>
      <c r="Q245" s="10">
        <v>0</v>
      </c>
      <c r="R245" s="14" t="s">
        <v>437</v>
      </c>
      <c r="S245" s="9">
        <v>0</v>
      </c>
    </row>
    <row r="246" spans="1:19" ht="12.95" customHeight="1" x14ac:dyDescent="0.25">
      <c r="A246" s="9" t="str">
        <f t="shared" si="6"/>
        <v>Коралл,  НКДН 05-10.150 с алюминиевой решеткой</v>
      </c>
      <c r="B246" s="9" t="s">
        <v>431</v>
      </c>
      <c r="C246" s="9" t="s">
        <v>1</v>
      </c>
      <c r="D246" s="12" t="s">
        <v>406</v>
      </c>
      <c r="E246" s="9">
        <v>200</v>
      </c>
      <c r="F246" s="9">
        <v>234</v>
      </c>
      <c r="G246" s="9">
        <v>1500</v>
      </c>
      <c r="H246" s="18">
        <v>2769.1776</v>
      </c>
      <c r="I246" s="18">
        <v>2259.6489215999995</v>
      </c>
      <c r="J246" s="18">
        <v>1775.0428416</v>
      </c>
      <c r="K246" s="11" t="str">
        <f t="shared" si="7"/>
        <v>T0</v>
      </c>
      <c r="L246" s="9" t="s">
        <v>3</v>
      </c>
      <c r="M246" s="9" t="str">
        <f>_xlfn.CONCAT(Таблица1[[#This Row],[ADSK_Код изделия'#'#OTHER'#'#]]," ,Л"," ,",Таблица1[[#This Row],[Встроенный термоклапан]])</f>
        <v xml:space="preserve"> НКДН 05-10.150 ,Л ,T0</v>
      </c>
      <c r="N2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длина=1500 мм, глубина=234 мм</v>
      </c>
      <c r="O246" s="9">
        <v>100</v>
      </c>
      <c r="P246" s="13" t="s">
        <v>4</v>
      </c>
      <c r="Q246" s="10">
        <v>0</v>
      </c>
      <c r="R246" s="14" t="s">
        <v>437</v>
      </c>
      <c r="S246" s="9">
        <v>0</v>
      </c>
    </row>
    <row r="247" spans="1:19" ht="12.95" customHeight="1" x14ac:dyDescent="0.25">
      <c r="A247" s="9" t="str">
        <f t="shared" si="6"/>
        <v>Коралл,  НКДН 05-10.160 с алюминиевой решеткой</v>
      </c>
      <c r="B247" s="9" t="s">
        <v>431</v>
      </c>
      <c r="C247" s="9" t="s">
        <v>1</v>
      </c>
      <c r="D247" s="12" t="s">
        <v>169</v>
      </c>
      <c r="E247" s="9">
        <v>200</v>
      </c>
      <c r="F247" s="9">
        <v>234</v>
      </c>
      <c r="G247" s="9">
        <v>1600</v>
      </c>
      <c r="H247" s="18">
        <v>2985.5196000000001</v>
      </c>
      <c r="I247" s="18">
        <v>2436.1839935999997</v>
      </c>
      <c r="J247" s="18">
        <v>1913.7180636000001</v>
      </c>
      <c r="K247" s="11" t="str">
        <f t="shared" si="7"/>
        <v>T0</v>
      </c>
      <c r="L247" s="9" t="s">
        <v>3</v>
      </c>
      <c r="M247" s="9" t="str">
        <f>_xlfn.CONCAT(Таблица1[[#This Row],[ADSK_Код изделия'#'#OTHER'#'#]]," ,Л"," ,",Таблица1[[#This Row],[Встроенный термоклапан]])</f>
        <v xml:space="preserve"> НКДН 05-10.160 ,Л ,T0</v>
      </c>
      <c r="N2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длина=1600 мм, глубина=234 мм</v>
      </c>
      <c r="O247" s="9">
        <v>100</v>
      </c>
      <c r="P247" s="13" t="s">
        <v>4</v>
      </c>
      <c r="Q247" s="10">
        <v>0</v>
      </c>
      <c r="R247" s="14" t="s">
        <v>437</v>
      </c>
      <c r="S247" s="9">
        <v>0</v>
      </c>
    </row>
    <row r="248" spans="1:19" ht="12.95" customHeight="1" x14ac:dyDescent="0.25">
      <c r="A248" s="9" t="str">
        <f t="shared" si="6"/>
        <v>Коралл,  НКДН 05-10.170 с алюминиевой решеткой</v>
      </c>
      <c r="B248" s="9" t="s">
        <v>431</v>
      </c>
      <c r="C248" s="9" t="s">
        <v>1</v>
      </c>
      <c r="D248" s="12" t="s">
        <v>170</v>
      </c>
      <c r="E248" s="9">
        <v>200</v>
      </c>
      <c r="F248" s="9">
        <v>234</v>
      </c>
      <c r="G248" s="9">
        <v>1700</v>
      </c>
      <c r="H248" s="18">
        <v>3201.8616000000002</v>
      </c>
      <c r="I248" s="18">
        <v>2612.7190655999998</v>
      </c>
      <c r="J248" s="18">
        <v>2052.3932856000001</v>
      </c>
      <c r="K248" s="11" t="str">
        <f t="shared" si="7"/>
        <v>T0</v>
      </c>
      <c r="L248" s="9" t="s">
        <v>3</v>
      </c>
      <c r="M248" s="9" t="str">
        <f>_xlfn.CONCAT(Таблица1[[#This Row],[ADSK_Код изделия'#'#OTHER'#'#]]," ,Л"," ,",Таблица1[[#This Row],[Встроенный термоклапан]])</f>
        <v xml:space="preserve"> НКДН 05-10.170 ,Л ,T0</v>
      </c>
      <c r="N2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длина=1700 мм, глубина=234 мм</v>
      </c>
      <c r="O248" s="9">
        <v>100</v>
      </c>
      <c r="P248" s="13" t="s">
        <v>4</v>
      </c>
      <c r="Q248" s="10">
        <v>0</v>
      </c>
      <c r="R248" s="14" t="s">
        <v>437</v>
      </c>
      <c r="S248" s="9">
        <v>0</v>
      </c>
    </row>
    <row r="249" spans="1:19" ht="12.95" customHeight="1" x14ac:dyDescent="0.25">
      <c r="A249" s="9" t="str">
        <f t="shared" si="6"/>
        <v>Коралл,  НКДН 05-10.180 с алюминиевой решеткой</v>
      </c>
      <c r="B249" s="9" t="s">
        <v>431</v>
      </c>
      <c r="C249" s="9" t="s">
        <v>1</v>
      </c>
      <c r="D249" s="12" t="s">
        <v>171</v>
      </c>
      <c r="E249" s="9">
        <v>200</v>
      </c>
      <c r="F249" s="9">
        <v>234</v>
      </c>
      <c r="G249" s="9">
        <v>1800</v>
      </c>
      <c r="H249" s="18">
        <v>3418.2036000000003</v>
      </c>
      <c r="I249" s="18">
        <v>2789.2541376000004</v>
      </c>
      <c r="J249" s="18">
        <v>2191.0685076000004</v>
      </c>
      <c r="K249" s="11" t="str">
        <f t="shared" si="7"/>
        <v>T0</v>
      </c>
      <c r="L249" s="9" t="s">
        <v>3</v>
      </c>
      <c r="M249" s="9" t="str">
        <f>_xlfn.CONCAT(Таблица1[[#This Row],[ADSK_Код изделия'#'#OTHER'#'#]]," ,Л"," ,",Таблица1[[#This Row],[Встроенный термоклапан]])</f>
        <v xml:space="preserve"> НКДН 05-10.180 ,Л ,T0</v>
      </c>
      <c r="N2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длина=1800 мм, глубина=234 мм</v>
      </c>
      <c r="O249" s="9">
        <v>100</v>
      </c>
      <c r="P249" s="13" t="s">
        <v>4</v>
      </c>
      <c r="Q249" s="10">
        <v>0</v>
      </c>
      <c r="R249" s="14" t="s">
        <v>437</v>
      </c>
      <c r="S249" s="9">
        <v>0</v>
      </c>
    </row>
    <row r="250" spans="1:19" ht="12.95" customHeight="1" x14ac:dyDescent="0.25">
      <c r="A250" s="9" t="str">
        <f t="shared" si="6"/>
        <v>Коралл,  НКДН 05-10.190 с алюминиевой решеткой</v>
      </c>
      <c r="B250" s="9" t="s">
        <v>431</v>
      </c>
      <c r="C250" s="9" t="s">
        <v>1</v>
      </c>
      <c r="D250" s="12" t="s">
        <v>172</v>
      </c>
      <c r="E250" s="9">
        <v>200</v>
      </c>
      <c r="F250" s="9">
        <v>234</v>
      </c>
      <c r="G250" s="9">
        <v>1900</v>
      </c>
      <c r="H250" s="18">
        <v>3634.5455999999999</v>
      </c>
      <c r="I250" s="18">
        <v>2965.7892096</v>
      </c>
      <c r="J250" s="18">
        <v>2329.7437296000003</v>
      </c>
      <c r="K250" s="11" t="str">
        <f t="shared" si="7"/>
        <v>T0</v>
      </c>
      <c r="L250" s="9" t="s">
        <v>3</v>
      </c>
      <c r="M250" s="9" t="str">
        <f>_xlfn.CONCAT(Таблица1[[#This Row],[ADSK_Код изделия'#'#OTHER'#'#]]," ,Л"," ,",Таблица1[[#This Row],[Встроенный термоклапан]])</f>
        <v xml:space="preserve"> НКДН 05-10.190 ,Л ,T0</v>
      </c>
      <c r="N2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длина=1900 мм, глубина=234 мм</v>
      </c>
      <c r="O250" s="9">
        <v>100</v>
      </c>
      <c r="P250" s="13" t="s">
        <v>4</v>
      </c>
      <c r="Q250" s="10">
        <v>0</v>
      </c>
      <c r="R250" s="14" t="s">
        <v>437</v>
      </c>
      <c r="S250" s="9">
        <v>0</v>
      </c>
    </row>
    <row r="251" spans="1:19" ht="12.95" customHeight="1" x14ac:dyDescent="0.25">
      <c r="A251" s="9" t="str">
        <f t="shared" si="6"/>
        <v>Коралл,  НКДН 05-10.200 с алюминиевой решеткой</v>
      </c>
      <c r="B251" s="9" t="s">
        <v>431</v>
      </c>
      <c r="C251" s="9" t="s">
        <v>1</v>
      </c>
      <c r="D251" s="12" t="s">
        <v>168</v>
      </c>
      <c r="E251" s="9">
        <v>200</v>
      </c>
      <c r="F251" s="9">
        <v>234</v>
      </c>
      <c r="G251" s="9">
        <v>2000</v>
      </c>
      <c r="H251" s="18">
        <v>3850.8876</v>
      </c>
      <c r="I251" s="18">
        <v>3142.3242815999997</v>
      </c>
      <c r="J251" s="18">
        <v>2468.4189516000001</v>
      </c>
      <c r="K251" s="11" t="str">
        <f t="shared" si="7"/>
        <v>T0</v>
      </c>
      <c r="L251" s="9" t="s">
        <v>3</v>
      </c>
      <c r="M251" s="9" t="str">
        <f>_xlfn.CONCAT(Таблица1[[#This Row],[ADSK_Код изделия'#'#OTHER'#'#]]," ,Л"," ,",Таблица1[[#This Row],[Встроенный термоклапан]])</f>
        <v xml:space="preserve"> НКДН 05-10.200 ,Л ,T0</v>
      </c>
      <c r="N2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длина=2000 мм, глубина=234 мм</v>
      </c>
      <c r="O251" s="9">
        <v>100</v>
      </c>
      <c r="P251" s="13" t="s">
        <v>4</v>
      </c>
      <c r="Q251" s="10">
        <v>0</v>
      </c>
      <c r="R251" s="14" t="s">
        <v>437</v>
      </c>
      <c r="S251" s="9">
        <v>0</v>
      </c>
    </row>
    <row r="252" spans="1:19" ht="12.95" customHeight="1" x14ac:dyDescent="0.25">
      <c r="A252" s="9" t="str">
        <f t="shared" si="6"/>
        <v>Коралл,  НКДН 05-10.210 с алюминиевой решеткой</v>
      </c>
      <c r="B252" s="9" t="s">
        <v>431</v>
      </c>
      <c r="C252" s="9" t="s">
        <v>1</v>
      </c>
      <c r="D252" s="12" t="s">
        <v>173</v>
      </c>
      <c r="E252" s="9">
        <v>200</v>
      </c>
      <c r="F252" s="9">
        <v>234</v>
      </c>
      <c r="G252" s="9">
        <v>2100</v>
      </c>
      <c r="H252" s="18">
        <v>4067.2296000000001</v>
      </c>
      <c r="I252" s="18">
        <v>3318.8593535999998</v>
      </c>
      <c r="J252" s="18">
        <v>2607.0941736</v>
      </c>
      <c r="K252" s="11" t="str">
        <f t="shared" si="7"/>
        <v>T0</v>
      </c>
      <c r="L252" s="9" t="s">
        <v>3</v>
      </c>
      <c r="M252" s="9" t="str">
        <f>_xlfn.CONCAT(Таблица1[[#This Row],[ADSK_Код изделия'#'#OTHER'#'#]]," ,Л"," ,",Таблица1[[#This Row],[Встроенный термоклапан]])</f>
        <v xml:space="preserve"> НКДН 05-10.210 ,Л ,T0</v>
      </c>
      <c r="N2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длина=2100 мм, глубина=234 мм</v>
      </c>
      <c r="O252" s="9">
        <v>100</v>
      </c>
      <c r="P252" s="13" t="s">
        <v>4</v>
      </c>
      <c r="Q252" s="10">
        <v>0</v>
      </c>
      <c r="R252" s="14" t="s">
        <v>437</v>
      </c>
      <c r="S252" s="9">
        <v>0</v>
      </c>
    </row>
    <row r="253" spans="1:19" ht="12.95" customHeight="1" x14ac:dyDescent="0.25">
      <c r="A253" s="9" t="str">
        <f t="shared" si="6"/>
        <v>Коралл,  НКДН 05-10.220 с алюминиевой решеткой</v>
      </c>
      <c r="B253" s="9" t="s">
        <v>431</v>
      </c>
      <c r="C253" s="9" t="s">
        <v>1</v>
      </c>
      <c r="D253" s="12" t="s">
        <v>174</v>
      </c>
      <c r="E253" s="9">
        <v>200</v>
      </c>
      <c r="F253" s="9">
        <v>234</v>
      </c>
      <c r="G253" s="9">
        <v>2200</v>
      </c>
      <c r="H253" s="18">
        <v>4283.5716000000002</v>
      </c>
      <c r="I253" s="18">
        <v>3495.3944256</v>
      </c>
      <c r="J253" s="18">
        <v>2745.7693955999998</v>
      </c>
      <c r="K253" s="11" t="str">
        <f t="shared" si="7"/>
        <v>T0</v>
      </c>
      <c r="L253" s="9" t="s">
        <v>3</v>
      </c>
      <c r="M253" s="9" t="str">
        <f>_xlfn.CONCAT(Таблица1[[#This Row],[ADSK_Код изделия'#'#OTHER'#'#]]," ,Л"," ,",Таблица1[[#This Row],[Встроенный термоклапан]])</f>
        <v xml:space="preserve"> НКДН 05-10.220 ,Л ,T0</v>
      </c>
      <c r="N2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длина=2200 мм, глубина=234 мм</v>
      </c>
      <c r="O253" s="9">
        <v>100</v>
      </c>
      <c r="P253" s="13" t="s">
        <v>4</v>
      </c>
      <c r="Q253" s="10">
        <v>0</v>
      </c>
      <c r="R253" s="14" t="s">
        <v>437</v>
      </c>
      <c r="S253" s="9">
        <v>0</v>
      </c>
    </row>
    <row r="254" spans="1:19" ht="12.95" customHeight="1" x14ac:dyDescent="0.25">
      <c r="A254" s="9" t="str">
        <f t="shared" si="6"/>
        <v>Коралл,  НКДН 05-10.230 с алюминиевой решеткой</v>
      </c>
      <c r="B254" s="9" t="s">
        <v>431</v>
      </c>
      <c r="C254" s="9" t="s">
        <v>1</v>
      </c>
      <c r="D254" s="12" t="s">
        <v>175</v>
      </c>
      <c r="E254" s="9">
        <v>200</v>
      </c>
      <c r="F254" s="9">
        <v>234</v>
      </c>
      <c r="G254" s="9">
        <v>2300</v>
      </c>
      <c r="H254" s="18">
        <v>4499.9135999999999</v>
      </c>
      <c r="I254" s="18">
        <v>3671.9294975999996</v>
      </c>
      <c r="J254" s="18">
        <v>2884.4446176000001</v>
      </c>
      <c r="K254" s="11" t="str">
        <f t="shared" si="7"/>
        <v>T0</v>
      </c>
      <c r="L254" s="9" t="s">
        <v>3</v>
      </c>
      <c r="M254" s="9" t="str">
        <f>_xlfn.CONCAT(Таблица1[[#This Row],[ADSK_Код изделия'#'#OTHER'#'#]]," ,Л"," ,",Таблица1[[#This Row],[Встроенный термоклапан]])</f>
        <v xml:space="preserve"> НКДН 05-10.230 ,Л ,T0</v>
      </c>
      <c r="N2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длина=2300 мм, глубина=234 мм</v>
      </c>
      <c r="O254" s="9">
        <v>100</v>
      </c>
      <c r="P254" s="13" t="s">
        <v>4</v>
      </c>
      <c r="Q254" s="10">
        <v>0</v>
      </c>
      <c r="R254" s="14" t="s">
        <v>437</v>
      </c>
      <c r="S254" s="9">
        <v>0</v>
      </c>
    </row>
    <row r="255" spans="1:19" ht="12.95" customHeight="1" x14ac:dyDescent="0.25">
      <c r="A255" s="9" t="str">
        <f t="shared" si="6"/>
        <v>Коралл,  НКДН 05-10.240 с алюминиевой решеткой</v>
      </c>
      <c r="B255" s="9" t="s">
        <v>431</v>
      </c>
      <c r="C255" s="9" t="s">
        <v>1</v>
      </c>
      <c r="D255" s="12" t="s">
        <v>176</v>
      </c>
      <c r="E255" s="9">
        <v>200</v>
      </c>
      <c r="F255" s="9">
        <v>234</v>
      </c>
      <c r="G255" s="9">
        <v>2400</v>
      </c>
      <c r="H255" s="18">
        <v>4716.2556000000004</v>
      </c>
      <c r="I255" s="18">
        <v>3848.4645695999998</v>
      </c>
      <c r="J255" s="18">
        <v>3023.1198396</v>
      </c>
      <c r="K255" s="11" t="str">
        <f t="shared" si="7"/>
        <v>T0</v>
      </c>
      <c r="L255" s="9" t="s">
        <v>3</v>
      </c>
      <c r="M255" s="9" t="str">
        <f>_xlfn.CONCAT(Таблица1[[#This Row],[ADSK_Код изделия'#'#OTHER'#'#]]," ,Л"," ,",Таблица1[[#This Row],[Встроенный термоклапан]])</f>
        <v xml:space="preserve"> НКДН 05-10.240 ,Л ,T0</v>
      </c>
      <c r="N2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длина=2400 мм, глубина=234 мм</v>
      </c>
      <c r="O255" s="9">
        <v>100</v>
      </c>
      <c r="P255" s="13" t="s">
        <v>4</v>
      </c>
      <c r="Q255" s="10">
        <v>0</v>
      </c>
      <c r="R255" s="14" t="s">
        <v>437</v>
      </c>
      <c r="S255" s="9">
        <v>0</v>
      </c>
    </row>
    <row r="256" spans="1:19" ht="12.95" customHeight="1" x14ac:dyDescent="0.25">
      <c r="A256" s="9" t="str">
        <f t="shared" si="6"/>
        <v>Коралл,  НКДН 05-10.250 с алюминиевой решеткой</v>
      </c>
      <c r="B256" s="9" t="s">
        <v>431</v>
      </c>
      <c r="C256" s="9" t="s">
        <v>1</v>
      </c>
      <c r="D256" s="12" t="s">
        <v>177</v>
      </c>
      <c r="E256" s="9">
        <v>200</v>
      </c>
      <c r="F256" s="9">
        <v>234</v>
      </c>
      <c r="G256" s="9">
        <v>2500</v>
      </c>
      <c r="H256" s="18">
        <v>4932.5976000000001</v>
      </c>
      <c r="I256" s="18">
        <v>4024.9996415999999</v>
      </c>
      <c r="J256" s="18">
        <v>3161.7950616000003</v>
      </c>
      <c r="K256" s="11" t="str">
        <f t="shared" si="7"/>
        <v>T0</v>
      </c>
      <c r="L256" s="9" t="s">
        <v>3</v>
      </c>
      <c r="M256" s="9" t="str">
        <f>_xlfn.CONCAT(Таблица1[[#This Row],[ADSK_Код изделия'#'#OTHER'#'#]]," ,Л"," ,",Таблица1[[#This Row],[Встроенный термоклапан]])</f>
        <v xml:space="preserve"> НКДН 05-10.250 ,Л ,T0</v>
      </c>
      <c r="N2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длина=2500 мм, глубина=234 мм</v>
      </c>
      <c r="O256" s="9">
        <v>100</v>
      </c>
      <c r="P256" s="13" t="s">
        <v>4</v>
      </c>
      <c r="Q256" s="10">
        <v>0</v>
      </c>
      <c r="R256" s="14" t="s">
        <v>437</v>
      </c>
      <c r="S256" s="9">
        <v>0</v>
      </c>
    </row>
    <row r="257" spans="1:19" ht="12.95" customHeight="1" x14ac:dyDescent="0.25">
      <c r="A257" s="9" t="str">
        <f t="shared" si="6"/>
        <v>Коралл,  НКДН 05-10.260 с алюминиевой решеткой</v>
      </c>
      <c r="B257" s="9" t="s">
        <v>431</v>
      </c>
      <c r="C257" s="9" t="s">
        <v>1</v>
      </c>
      <c r="D257" s="12" t="s">
        <v>178</v>
      </c>
      <c r="E257" s="9">
        <v>200</v>
      </c>
      <c r="F257" s="9">
        <v>234</v>
      </c>
      <c r="G257" s="9">
        <v>2600</v>
      </c>
      <c r="H257" s="18">
        <v>5148.9396000000006</v>
      </c>
      <c r="I257" s="18">
        <v>4201.5347136</v>
      </c>
      <c r="J257" s="18">
        <v>3300.4702836000001</v>
      </c>
      <c r="K257" s="11" t="str">
        <f t="shared" si="7"/>
        <v>T0</v>
      </c>
      <c r="L257" s="9" t="s">
        <v>3</v>
      </c>
      <c r="M257" s="9" t="str">
        <f>_xlfn.CONCAT(Таблица1[[#This Row],[ADSK_Код изделия'#'#OTHER'#'#]]," ,Л"," ,",Таблица1[[#This Row],[Встроенный термоклапан]])</f>
        <v xml:space="preserve"> НКДН 05-10.260 ,Л ,T0</v>
      </c>
      <c r="N2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длина=2600 мм, глубина=234 мм</v>
      </c>
      <c r="O257" s="9">
        <v>100</v>
      </c>
      <c r="P257" s="13" t="s">
        <v>4</v>
      </c>
      <c r="Q257" s="10">
        <v>0</v>
      </c>
      <c r="R257" s="14" t="s">
        <v>437</v>
      </c>
      <c r="S257" s="9">
        <v>0</v>
      </c>
    </row>
    <row r="258" spans="1:19" ht="12.95" customHeight="1" x14ac:dyDescent="0.25">
      <c r="A258" s="9" t="str">
        <f t="shared" si="6"/>
        <v>Коралл,  НКДН 05-10.270 с алюминиевой решеткой</v>
      </c>
      <c r="B258" s="9" t="s">
        <v>431</v>
      </c>
      <c r="C258" s="9" t="s">
        <v>1</v>
      </c>
      <c r="D258" s="12" t="s">
        <v>179</v>
      </c>
      <c r="E258" s="9">
        <v>200</v>
      </c>
      <c r="F258" s="9">
        <v>234</v>
      </c>
      <c r="G258" s="9">
        <v>2700</v>
      </c>
      <c r="H258" s="18">
        <v>5365.2816000000003</v>
      </c>
      <c r="I258" s="18">
        <v>4378.0697855999997</v>
      </c>
      <c r="J258" s="18">
        <v>3439.1455056000004</v>
      </c>
      <c r="K258" s="11" t="str">
        <f t="shared" si="7"/>
        <v>T0</v>
      </c>
      <c r="L258" s="9" t="s">
        <v>3</v>
      </c>
      <c r="M258" s="9" t="str">
        <f>_xlfn.CONCAT(Таблица1[[#This Row],[ADSK_Код изделия'#'#OTHER'#'#]]," ,Л"," ,",Таблица1[[#This Row],[Встроенный термоклапан]])</f>
        <v xml:space="preserve"> НКДН 05-10.270 ,Л ,T0</v>
      </c>
      <c r="N2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длина=2700 мм, глубина=234 мм</v>
      </c>
      <c r="O258" s="9">
        <v>100</v>
      </c>
      <c r="P258" s="13" t="s">
        <v>4</v>
      </c>
      <c r="Q258" s="10">
        <v>0</v>
      </c>
      <c r="R258" s="14" t="s">
        <v>437</v>
      </c>
      <c r="S258" s="9">
        <v>0</v>
      </c>
    </row>
    <row r="259" spans="1:19" ht="12.95" customHeight="1" x14ac:dyDescent="0.25">
      <c r="A259" s="9" t="str">
        <f t="shared" ref="A259:A322" si="8">CONCATENATE(C259,", ",D259)&amp;" с алюминиевой решеткой"</f>
        <v>Коралл,  НКДН 05-10.280 с алюминиевой решеткой</v>
      </c>
      <c r="B259" s="9" t="s">
        <v>431</v>
      </c>
      <c r="C259" s="9" t="s">
        <v>1</v>
      </c>
      <c r="D259" s="12" t="s">
        <v>180</v>
      </c>
      <c r="E259" s="9">
        <v>200</v>
      </c>
      <c r="F259" s="9">
        <v>234</v>
      </c>
      <c r="G259" s="9">
        <v>2800</v>
      </c>
      <c r="H259" s="18">
        <v>5581.6235999999999</v>
      </c>
      <c r="I259" s="18">
        <v>4554.6048575999994</v>
      </c>
      <c r="J259" s="18">
        <v>3577.8207275999998</v>
      </c>
      <c r="K259" s="11" t="str">
        <f t="shared" ref="K259:K322" si="9">IF(S259=0,"T0","T2")</f>
        <v>T0</v>
      </c>
      <c r="L259" s="9" t="s">
        <v>3</v>
      </c>
      <c r="M259" s="9" t="str">
        <f>_xlfn.CONCAT(Таблица1[[#This Row],[ADSK_Код изделия'#'#OTHER'#'#]]," ,Л"," ,",Таблица1[[#This Row],[Встроенный термоклапан]])</f>
        <v xml:space="preserve"> НКДН 05-10.280 ,Л ,T0</v>
      </c>
      <c r="N2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длина=2800 мм, глубина=234 мм</v>
      </c>
      <c r="O259" s="9">
        <v>100</v>
      </c>
      <c r="P259" s="13" t="s">
        <v>4</v>
      </c>
      <c r="Q259" s="10">
        <v>0</v>
      </c>
      <c r="R259" s="14" t="s">
        <v>437</v>
      </c>
      <c r="S259" s="9">
        <v>0</v>
      </c>
    </row>
    <row r="260" spans="1:19" ht="12.95" customHeight="1" x14ac:dyDescent="0.25">
      <c r="A260" s="9" t="str">
        <f t="shared" si="8"/>
        <v>Коралл,  НКДН 05-10.290 с алюминиевой решеткой</v>
      </c>
      <c r="B260" s="9" t="s">
        <v>431</v>
      </c>
      <c r="C260" s="9" t="s">
        <v>1</v>
      </c>
      <c r="D260" s="12" t="s">
        <v>181</v>
      </c>
      <c r="E260" s="9">
        <v>200</v>
      </c>
      <c r="F260" s="9">
        <v>234</v>
      </c>
      <c r="G260" s="9">
        <v>2900</v>
      </c>
      <c r="H260" s="18">
        <v>5797.9656000000004</v>
      </c>
      <c r="I260" s="18">
        <v>4731.1399296</v>
      </c>
      <c r="J260" s="18">
        <v>3716.4959496000006</v>
      </c>
      <c r="K260" s="11" t="str">
        <f t="shared" si="9"/>
        <v>T0</v>
      </c>
      <c r="L260" s="9" t="s">
        <v>3</v>
      </c>
      <c r="M260" s="9" t="str">
        <f>_xlfn.CONCAT(Таблица1[[#This Row],[ADSK_Код изделия'#'#OTHER'#'#]]," ,Л"," ,",Таблица1[[#This Row],[Встроенный термоклапан]])</f>
        <v xml:space="preserve"> НКДН 05-10.290 ,Л ,T0</v>
      </c>
      <c r="N2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длина=2900 мм, глубина=234 мм</v>
      </c>
      <c r="O260" s="9">
        <v>100</v>
      </c>
      <c r="P260" s="13" t="s">
        <v>4</v>
      </c>
      <c r="Q260" s="10">
        <v>0</v>
      </c>
      <c r="R260" s="14" t="s">
        <v>437</v>
      </c>
      <c r="S260" s="9">
        <v>0</v>
      </c>
    </row>
    <row r="261" spans="1:19" ht="12.95" customHeight="1" x14ac:dyDescent="0.25">
      <c r="A261" s="9" t="str">
        <f t="shared" si="8"/>
        <v>Коралл,  НКДН 05-10.300 с алюминиевой решеткой</v>
      </c>
      <c r="B261" s="9" t="s">
        <v>431</v>
      </c>
      <c r="C261" s="9" t="s">
        <v>1</v>
      </c>
      <c r="D261" s="12" t="s">
        <v>182</v>
      </c>
      <c r="E261" s="9">
        <v>200</v>
      </c>
      <c r="F261" s="9">
        <v>234</v>
      </c>
      <c r="G261" s="9">
        <v>3000</v>
      </c>
      <c r="H261" s="18">
        <v>6014.3075999999992</v>
      </c>
      <c r="I261" s="18">
        <v>4907.6750015999996</v>
      </c>
      <c r="J261" s="18">
        <v>3855.1711716</v>
      </c>
      <c r="K261" s="11" t="str">
        <f t="shared" si="9"/>
        <v>T0</v>
      </c>
      <c r="L261" s="9" t="s">
        <v>3</v>
      </c>
      <c r="M261" s="9" t="str">
        <f>_xlfn.CONCAT(Таблица1[[#This Row],[ADSK_Код изделия'#'#OTHER'#'#]]," ,Л"," ,",Таблица1[[#This Row],[Встроенный термоклапан]])</f>
        <v xml:space="preserve"> НКДН 05-10.300 ,Л ,T0</v>
      </c>
      <c r="N2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длина=3000 мм, глубина=234 мм</v>
      </c>
      <c r="O261" s="9">
        <v>100</v>
      </c>
      <c r="P261" s="13" t="s">
        <v>4</v>
      </c>
      <c r="Q261" s="10">
        <v>0</v>
      </c>
      <c r="R261" s="14" t="s">
        <v>437</v>
      </c>
      <c r="S261" s="9">
        <v>0</v>
      </c>
    </row>
    <row r="262" spans="1:19" ht="12.95" customHeight="1" x14ac:dyDescent="0.25">
      <c r="A262" s="9" t="str">
        <f t="shared" si="8"/>
        <v>Коралл,  НКДН 10-15.50 с алюминиевой решеткой</v>
      </c>
      <c r="B262" s="9" t="s">
        <v>431</v>
      </c>
      <c r="C262" s="9" t="s">
        <v>1</v>
      </c>
      <c r="D262" s="12" t="s">
        <v>256</v>
      </c>
      <c r="E262" s="9">
        <v>250</v>
      </c>
      <c r="F262" s="9">
        <v>234</v>
      </c>
      <c r="G262" s="9">
        <v>500</v>
      </c>
      <c r="H262" s="18">
        <v>728.56560000000013</v>
      </c>
      <c r="I262" s="18">
        <v>591.59526720000008</v>
      </c>
      <c r="J262" s="18">
        <v>462.63915600000013</v>
      </c>
      <c r="K262" s="11" t="str">
        <f t="shared" si="9"/>
        <v>T0</v>
      </c>
      <c r="L262" s="9" t="s">
        <v>3</v>
      </c>
      <c r="M262" s="9" t="str">
        <f>_xlfn.CONCAT(Таблица1[[#This Row],[ADSK_Код изделия'#'#OTHER'#'#]]," ,Л"," ,",Таблица1[[#This Row],[Встроенный термоклапан]])</f>
        <v xml:space="preserve"> НКДН 10-15.50 ,Л ,T0</v>
      </c>
      <c r="N2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длина=500 мм, глубина=234 мм</v>
      </c>
      <c r="O262" s="9">
        <v>50</v>
      </c>
      <c r="P262" s="13" t="s">
        <v>4</v>
      </c>
      <c r="Q262" s="10">
        <v>0</v>
      </c>
      <c r="R262" s="14" t="s">
        <v>437</v>
      </c>
      <c r="S262" s="9">
        <v>0</v>
      </c>
    </row>
    <row r="263" spans="1:19" ht="12.95" customHeight="1" x14ac:dyDescent="0.25">
      <c r="A263" s="9" t="str">
        <f t="shared" si="8"/>
        <v>Коралл,  НКДН 10-15.60 с алюминиевой решеткой</v>
      </c>
      <c r="B263" s="9" t="s">
        <v>431</v>
      </c>
      <c r="C263" s="9" t="s">
        <v>1</v>
      </c>
      <c r="D263" s="12" t="s">
        <v>257</v>
      </c>
      <c r="E263" s="9">
        <v>250</v>
      </c>
      <c r="F263" s="9">
        <v>234</v>
      </c>
      <c r="G263" s="9">
        <v>600</v>
      </c>
      <c r="H263" s="18">
        <v>988.76760000000013</v>
      </c>
      <c r="I263" s="18">
        <v>802.87929120000013</v>
      </c>
      <c r="J263" s="18">
        <v>627.86742600000002</v>
      </c>
      <c r="K263" s="11" t="str">
        <f t="shared" si="9"/>
        <v>T0</v>
      </c>
      <c r="L263" s="9" t="s">
        <v>3</v>
      </c>
      <c r="M263" s="9" t="str">
        <f>_xlfn.CONCAT(Таблица1[[#This Row],[ADSK_Код изделия'#'#OTHER'#'#]]," ,Л"," ,",Таблица1[[#This Row],[Встроенный термоклапан]])</f>
        <v xml:space="preserve"> НКДН 10-15.60 ,Л ,T0</v>
      </c>
      <c r="N2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длина=600 мм, глубина=234 мм</v>
      </c>
      <c r="O263" s="9">
        <v>50</v>
      </c>
      <c r="P263" s="13" t="s">
        <v>4</v>
      </c>
      <c r="Q263" s="10">
        <v>0</v>
      </c>
      <c r="R263" s="14" t="s">
        <v>437</v>
      </c>
      <c r="S263" s="9">
        <v>0</v>
      </c>
    </row>
    <row r="264" spans="1:19" ht="12.95" customHeight="1" x14ac:dyDescent="0.25">
      <c r="A264" s="9" t="str">
        <f t="shared" si="8"/>
        <v>Коралл,  НКДН 10-15.70 с алюминиевой решеткой</v>
      </c>
      <c r="B264" s="9" t="s">
        <v>431</v>
      </c>
      <c r="C264" s="9" t="s">
        <v>1</v>
      </c>
      <c r="D264" s="12" t="s">
        <v>258</v>
      </c>
      <c r="E264" s="9">
        <v>250</v>
      </c>
      <c r="F264" s="9">
        <v>234</v>
      </c>
      <c r="G264" s="9">
        <v>700</v>
      </c>
      <c r="H264" s="18">
        <v>1248.9696000000004</v>
      </c>
      <c r="I264" s="18">
        <v>1014.1633152000003</v>
      </c>
      <c r="J264" s="18">
        <v>793.0956960000002</v>
      </c>
      <c r="K264" s="11" t="str">
        <f t="shared" si="9"/>
        <v>T0</v>
      </c>
      <c r="L264" s="9" t="s">
        <v>3</v>
      </c>
      <c r="M264" s="9" t="str">
        <f>_xlfn.CONCAT(Таблица1[[#This Row],[ADSK_Код изделия'#'#OTHER'#'#]]," ,Л"," ,",Таблица1[[#This Row],[Встроенный термоклапан]])</f>
        <v xml:space="preserve"> НКДН 10-15.70 ,Л ,T0</v>
      </c>
      <c r="N2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длина=700 мм, глубина=234 мм</v>
      </c>
      <c r="O264" s="9">
        <v>50</v>
      </c>
      <c r="P264" s="13" t="s">
        <v>4</v>
      </c>
      <c r="Q264" s="10">
        <v>0</v>
      </c>
      <c r="R264" s="14" t="s">
        <v>437</v>
      </c>
      <c r="S264" s="9">
        <v>0</v>
      </c>
    </row>
    <row r="265" spans="1:19" ht="12.95" customHeight="1" x14ac:dyDescent="0.25">
      <c r="A265" s="9" t="str">
        <f t="shared" si="8"/>
        <v>Коралл,  НКДН 10-15.80 с алюминиевой решеткой</v>
      </c>
      <c r="B265" s="9" t="s">
        <v>431</v>
      </c>
      <c r="C265" s="9" t="s">
        <v>1</v>
      </c>
      <c r="D265" s="12" t="s">
        <v>259</v>
      </c>
      <c r="E265" s="9">
        <v>250</v>
      </c>
      <c r="F265" s="9">
        <v>234</v>
      </c>
      <c r="G265" s="9">
        <v>800</v>
      </c>
      <c r="H265" s="18">
        <v>1509.1716000000001</v>
      </c>
      <c r="I265" s="18">
        <v>1225.4473392000002</v>
      </c>
      <c r="J265" s="18">
        <v>958.32396600000015</v>
      </c>
      <c r="K265" s="11" t="str">
        <f t="shared" si="9"/>
        <v>T0</v>
      </c>
      <c r="L265" s="9" t="s">
        <v>3</v>
      </c>
      <c r="M265" s="9" t="str">
        <f>_xlfn.CONCAT(Таблица1[[#This Row],[ADSK_Код изделия'#'#OTHER'#'#]]," ,Л"," ,",Таблица1[[#This Row],[Встроенный термоклапан]])</f>
        <v xml:space="preserve"> НКДН 10-15.80 ,Л ,T0</v>
      </c>
      <c r="N2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длина=800 мм, глубина=234 мм</v>
      </c>
      <c r="O265" s="9">
        <v>50</v>
      </c>
      <c r="P265" s="13" t="s">
        <v>4</v>
      </c>
      <c r="Q265" s="10">
        <v>0</v>
      </c>
      <c r="R265" s="14" t="s">
        <v>437</v>
      </c>
      <c r="S265" s="9">
        <v>0</v>
      </c>
    </row>
    <row r="266" spans="1:19" ht="12.95" customHeight="1" x14ac:dyDescent="0.25">
      <c r="A266" s="9" t="str">
        <f t="shared" si="8"/>
        <v>Коралл,  НКДН 10-15.90 с алюминиевой решеткой</v>
      </c>
      <c r="B266" s="9" t="s">
        <v>431</v>
      </c>
      <c r="C266" s="9" t="s">
        <v>1</v>
      </c>
      <c r="D266" s="12" t="s">
        <v>260</v>
      </c>
      <c r="E266" s="9">
        <v>250</v>
      </c>
      <c r="F266" s="9">
        <v>234</v>
      </c>
      <c r="G266" s="9">
        <v>900</v>
      </c>
      <c r="H266" s="18">
        <v>1769.3736000000001</v>
      </c>
      <c r="I266" s="18">
        <v>1436.7313632000003</v>
      </c>
      <c r="J266" s="18">
        <v>1123.552236</v>
      </c>
      <c r="K266" s="11" t="str">
        <f t="shared" si="9"/>
        <v>T0</v>
      </c>
      <c r="L266" s="9" t="s">
        <v>3</v>
      </c>
      <c r="M266" s="9" t="str">
        <f>_xlfn.CONCAT(Таблица1[[#This Row],[ADSK_Код изделия'#'#OTHER'#'#]]," ,Л"," ,",Таблица1[[#This Row],[Встроенный термоклапан]])</f>
        <v xml:space="preserve"> НКДН 10-15.90 ,Л ,T0</v>
      </c>
      <c r="N2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длина=900 мм, глубина=234 мм</v>
      </c>
      <c r="O266" s="9">
        <v>50</v>
      </c>
      <c r="P266" s="13" t="s">
        <v>4</v>
      </c>
      <c r="Q266" s="10">
        <v>0</v>
      </c>
      <c r="R266" s="14" t="s">
        <v>437</v>
      </c>
      <c r="S266" s="9">
        <v>0</v>
      </c>
    </row>
    <row r="267" spans="1:19" ht="12.95" customHeight="1" x14ac:dyDescent="0.25">
      <c r="A267" s="9" t="str">
        <f t="shared" si="8"/>
        <v>Коралл,  НКДН 10-15.100 с алюминиевой решеткой</v>
      </c>
      <c r="B267" s="9" t="s">
        <v>431</v>
      </c>
      <c r="C267" s="9" t="s">
        <v>1</v>
      </c>
      <c r="D267" s="12" t="s">
        <v>261</v>
      </c>
      <c r="E267" s="9">
        <v>250</v>
      </c>
      <c r="F267" s="9">
        <v>234</v>
      </c>
      <c r="G267" s="9">
        <v>1000</v>
      </c>
      <c r="H267" s="18">
        <v>2029.5756000000003</v>
      </c>
      <c r="I267" s="18">
        <v>1648.0153872000003</v>
      </c>
      <c r="J267" s="18">
        <v>1288.7805060000001</v>
      </c>
      <c r="K267" s="11" t="str">
        <f t="shared" si="9"/>
        <v>T0</v>
      </c>
      <c r="L267" s="9" t="s">
        <v>3</v>
      </c>
      <c r="M267" s="9" t="str">
        <f>_xlfn.CONCAT(Таблица1[[#This Row],[ADSK_Код изделия'#'#OTHER'#'#]]," ,Л"," ,",Таблица1[[#This Row],[Встроенный термоклапан]])</f>
        <v xml:space="preserve"> НКДН 10-15.100 ,Л ,T0</v>
      </c>
      <c r="N2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длина=1000 мм, глубина=234 мм</v>
      </c>
      <c r="O267" s="9">
        <v>50</v>
      </c>
      <c r="P267" s="13" t="s">
        <v>4</v>
      </c>
      <c r="Q267" s="10">
        <v>0</v>
      </c>
      <c r="R267" s="14" t="s">
        <v>437</v>
      </c>
      <c r="S267" s="9">
        <v>0</v>
      </c>
    </row>
    <row r="268" spans="1:19" ht="12.95" customHeight="1" x14ac:dyDescent="0.25">
      <c r="A268" s="9" t="str">
        <f t="shared" si="8"/>
        <v>Коралл,  НКДН 10-15.110 с алюминиевой решеткой</v>
      </c>
      <c r="B268" s="9" t="s">
        <v>431</v>
      </c>
      <c r="C268" s="9" t="s">
        <v>1</v>
      </c>
      <c r="D268" s="12" t="s">
        <v>262</v>
      </c>
      <c r="E268" s="9">
        <v>250</v>
      </c>
      <c r="F268" s="9">
        <v>234</v>
      </c>
      <c r="G268" s="9">
        <v>1100</v>
      </c>
      <c r="H268" s="18">
        <v>2289.7776000000003</v>
      </c>
      <c r="I268" s="18">
        <v>1859.2994112000003</v>
      </c>
      <c r="J268" s="18">
        <v>1454.0087760000001</v>
      </c>
      <c r="K268" s="11" t="str">
        <f t="shared" si="9"/>
        <v>T0</v>
      </c>
      <c r="L268" s="9" t="s">
        <v>3</v>
      </c>
      <c r="M268" s="9" t="str">
        <f>_xlfn.CONCAT(Таблица1[[#This Row],[ADSK_Код изделия'#'#OTHER'#'#]]," ,Л"," ,",Таблица1[[#This Row],[Встроенный термоклапан]])</f>
        <v xml:space="preserve"> НКДН 10-15.110 ,Л ,T0</v>
      </c>
      <c r="N2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длина=1100 мм, глубина=234 мм</v>
      </c>
      <c r="O268" s="9">
        <v>50</v>
      </c>
      <c r="P268" s="13" t="s">
        <v>4</v>
      </c>
      <c r="Q268" s="10">
        <v>0</v>
      </c>
      <c r="R268" s="14" t="s">
        <v>437</v>
      </c>
      <c r="S268" s="9">
        <v>0</v>
      </c>
    </row>
    <row r="269" spans="1:19" ht="12.95" customHeight="1" x14ac:dyDescent="0.25">
      <c r="A269" s="9" t="str">
        <f t="shared" si="8"/>
        <v>Коралл,  НКДН 10-15.120 с алюминиевой решеткой</v>
      </c>
      <c r="B269" s="9" t="s">
        <v>431</v>
      </c>
      <c r="C269" s="9" t="s">
        <v>1</v>
      </c>
      <c r="D269" s="12" t="s">
        <v>263</v>
      </c>
      <c r="E269" s="9">
        <v>250</v>
      </c>
      <c r="F269" s="9">
        <v>234</v>
      </c>
      <c r="G269" s="9">
        <v>1250</v>
      </c>
      <c r="H269" s="18">
        <v>2549.9796000000006</v>
      </c>
      <c r="I269" s="18">
        <v>2070.5834352000006</v>
      </c>
      <c r="J269" s="18">
        <v>1619.2370460000002</v>
      </c>
      <c r="K269" s="11" t="str">
        <f t="shared" si="9"/>
        <v>T0</v>
      </c>
      <c r="L269" s="9" t="s">
        <v>3</v>
      </c>
      <c r="M269" s="9" t="str">
        <f>_xlfn.CONCAT(Таблица1[[#This Row],[ADSK_Код изделия'#'#OTHER'#'#]]," ,Л"," ,",Таблица1[[#This Row],[Встроенный термоклапан]])</f>
        <v xml:space="preserve"> НКДН 10-15.120 ,Л ,T0</v>
      </c>
      <c r="N2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длина=1250 мм, глубина=234 мм</v>
      </c>
      <c r="O269" s="9">
        <v>50</v>
      </c>
      <c r="P269" s="13" t="s">
        <v>4</v>
      </c>
      <c r="Q269" s="10">
        <v>0</v>
      </c>
      <c r="R269" s="14" t="s">
        <v>437</v>
      </c>
      <c r="S269" s="9">
        <v>0</v>
      </c>
    </row>
    <row r="270" spans="1:19" ht="12.95" customHeight="1" x14ac:dyDescent="0.25">
      <c r="A270" s="9" t="str">
        <f t="shared" si="8"/>
        <v>Коралл,  НКДН 10-15.130 с алюминиевой решеткой</v>
      </c>
      <c r="B270" s="9" t="s">
        <v>431</v>
      </c>
      <c r="C270" s="9" t="s">
        <v>1</v>
      </c>
      <c r="D270" s="12" t="s">
        <v>264</v>
      </c>
      <c r="E270" s="9">
        <v>250</v>
      </c>
      <c r="F270" s="9">
        <v>234</v>
      </c>
      <c r="G270" s="9">
        <v>1300</v>
      </c>
      <c r="H270" s="18">
        <v>2810.1816000000003</v>
      </c>
      <c r="I270" s="18">
        <v>2281.8674592000002</v>
      </c>
      <c r="J270" s="18">
        <v>1784.4653160000003</v>
      </c>
      <c r="K270" s="11" t="str">
        <f t="shared" si="9"/>
        <v>T0</v>
      </c>
      <c r="L270" s="9" t="s">
        <v>3</v>
      </c>
      <c r="M270" s="9" t="str">
        <f>_xlfn.CONCAT(Таблица1[[#This Row],[ADSK_Код изделия'#'#OTHER'#'#]]," ,Л"," ,",Таблица1[[#This Row],[Встроенный термоклапан]])</f>
        <v xml:space="preserve"> НКДН 10-15.130 ,Л ,T0</v>
      </c>
      <c r="N2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длина=1300 мм, глубина=234 мм</v>
      </c>
      <c r="O270" s="9">
        <v>50</v>
      </c>
      <c r="P270" s="13" t="s">
        <v>4</v>
      </c>
      <c r="Q270" s="10">
        <v>0</v>
      </c>
      <c r="R270" s="14" t="s">
        <v>437</v>
      </c>
      <c r="S270" s="9">
        <v>0</v>
      </c>
    </row>
    <row r="271" spans="1:19" ht="12.95" customHeight="1" x14ac:dyDescent="0.25">
      <c r="A271" s="9" t="str">
        <f t="shared" si="8"/>
        <v>Коралл,  НКДН 10-15.140 с алюминиевой решеткой</v>
      </c>
      <c r="B271" s="9" t="s">
        <v>431</v>
      </c>
      <c r="C271" s="9" t="s">
        <v>1</v>
      </c>
      <c r="D271" s="12" t="s">
        <v>265</v>
      </c>
      <c r="E271" s="9">
        <v>250</v>
      </c>
      <c r="F271" s="9">
        <v>234</v>
      </c>
      <c r="G271" s="9">
        <v>1400</v>
      </c>
      <c r="H271" s="18">
        <v>3070.3836000000006</v>
      </c>
      <c r="I271" s="18">
        <v>2493.1514832000007</v>
      </c>
      <c r="J271" s="18">
        <v>1949.6935860000001</v>
      </c>
      <c r="K271" s="11" t="str">
        <f t="shared" si="9"/>
        <v>T0</v>
      </c>
      <c r="L271" s="9" t="s">
        <v>3</v>
      </c>
      <c r="M271" s="9" t="str">
        <f>_xlfn.CONCAT(Таблица1[[#This Row],[ADSK_Код изделия'#'#OTHER'#'#]]," ,Л"," ,",Таблица1[[#This Row],[Встроенный термоклапан]])</f>
        <v xml:space="preserve"> НКДН 10-15.140 ,Л ,T0</v>
      </c>
      <c r="N2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длина=1400 мм, глубина=234 мм</v>
      </c>
      <c r="O271" s="9">
        <v>50</v>
      </c>
      <c r="P271" s="13" t="s">
        <v>4</v>
      </c>
      <c r="Q271" s="10">
        <v>0</v>
      </c>
      <c r="R271" s="14" t="s">
        <v>437</v>
      </c>
      <c r="S271" s="9">
        <v>0</v>
      </c>
    </row>
    <row r="272" spans="1:19" ht="12.95" customHeight="1" x14ac:dyDescent="0.25">
      <c r="A272" s="9" t="str">
        <f t="shared" si="8"/>
        <v>Коралл,  НКДН 10-15.150 с алюминиевой решеткой</v>
      </c>
      <c r="B272" s="9" t="s">
        <v>431</v>
      </c>
      <c r="C272" s="9" t="s">
        <v>1</v>
      </c>
      <c r="D272" s="12" t="s">
        <v>407</v>
      </c>
      <c r="E272" s="9">
        <v>250</v>
      </c>
      <c r="F272" s="9">
        <v>234</v>
      </c>
      <c r="G272" s="9">
        <v>1500</v>
      </c>
      <c r="H272" s="18">
        <v>3330.5856000000003</v>
      </c>
      <c r="I272" s="18">
        <v>2704.4355072000003</v>
      </c>
      <c r="J272" s="18">
        <v>2114.9218560000004</v>
      </c>
      <c r="K272" s="11" t="str">
        <f t="shared" si="9"/>
        <v>T0</v>
      </c>
      <c r="L272" s="9" t="s">
        <v>3</v>
      </c>
      <c r="M272" s="9" t="str">
        <f>_xlfn.CONCAT(Таблица1[[#This Row],[ADSK_Код изделия'#'#OTHER'#'#]]," ,Л"," ,",Таблица1[[#This Row],[Встроенный термоклапан]])</f>
        <v xml:space="preserve"> НКДН 10-15.150 ,Л ,T0</v>
      </c>
      <c r="N2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длина=1500 мм, глубина=234 мм</v>
      </c>
      <c r="O272" s="9">
        <v>50</v>
      </c>
      <c r="P272" s="13" t="s">
        <v>4</v>
      </c>
      <c r="Q272" s="10">
        <v>0</v>
      </c>
      <c r="R272" s="14" t="s">
        <v>437</v>
      </c>
      <c r="S272" s="9">
        <v>0</v>
      </c>
    </row>
    <row r="273" spans="1:19" ht="12.95" customHeight="1" x14ac:dyDescent="0.25">
      <c r="A273" s="9" t="str">
        <f t="shared" si="8"/>
        <v>Коралл,  НКДН 10-15.160 с алюминиевой решеткой</v>
      </c>
      <c r="B273" s="9" t="s">
        <v>431</v>
      </c>
      <c r="C273" s="9" t="s">
        <v>1</v>
      </c>
      <c r="D273" s="12" t="s">
        <v>267</v>
      </c>
      <c r="E273" s="9">
        <v>250</v>
      </c>
      <c r="F273" s="9">
        <v>234</v>
      </c>
      <c r="G273" s="9">
        <v>1600</v>
      </c>
      <c r="H273" s="18">
        <v>3590.7876000000001</v>
      </c>
      <c r="I273" s="18">
        <v>2915.7195312000003</v>
      </c>
      <c r="J273" s="18">
        <v>2280.150126</v>
      </c>
      <c r="K273" s="11" t="str">
        <f t="shared" si="9"/>
        <v>T0</v>
      </c>
      <c r="L273" s="9" t="s">
        <v>3</v>
      </c>
      <c r="M273" s="9" t="str">
        <f>_xlfn.CONCAT(Таблица1[[#This Row],[ADSK_Код изделия'#'#OTHER'#'#]]," ,Л"," ,",Таблица1[[#This Row],[Встроенный термоклапан]])</f>
        <v xml:space="preserve"> НКДН 10-15.160 ,Л ,T0</v>
      </c>
      <c r="N2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длина=1600 мм, глубина=234 мм</v>
      </c>
      <c r="O273" s="9">
        <v>50</v>
      </c>
      <c r="P273" s="13" t="s">
        <v>4</v>
      </c>
      <c r="Q273" s="10">
        <v>0</v>
      </c>
      <c r="R273" s="14" t="s">
        <v>437</v>
      </c>
      <c r="S273" s="9">
        <v>0</v>
      </c>
    </row>
    <row r="274" spans="1:19" ht="12.95" customHeight="1" x14ac:dyDescent="0.25">
      <c r="A274" s="9" t="str">
        <f t="shared" si="8"/>
        <v>Коралл,  НКДН 10-15.170 с алюминиевой решеткой</v>
      </c>
      <c r="B274" s="9" t="s">
        <v>431</v>
      </c>
      <c r="C274" s="9" t="s">
        <v>1</v>
      </c>
      <c r="D274" s="12" t="s">
        <v>268</v>
      </c>
      <c r="E274" s="9">
        <v>250</v>
      </c>
      <c r="F274" s="9">
        <v>234</v>
      </c>
      <c r="G274" s="9">
        <v>1700</v>
      </c>
      <c r="H274" s="18">
        <v>3850.9896000000008</v>
      </c>
      <c r="I274" s="18">
        <v>3127.0035552000008</v>
      </c>
      <c r="J274" s="18">
        <v>2445.3783960000001</v>
      </c>
      <c r="K274" s="11" t="str">
        <f t="shared" si="9"/>
        <v>T0</v>
      </c>
      <c r="L274" s="9" t="s">
        <v>3</v>
      </c>
      <c r="M274" s="9" t="str">
        <f>_xlfn.CONCAT(Таблица1[[#This Row],[ADSK_Код изделия'#'#OTHER'#'#]]," ,Л"," ,",Таблица1[[#This Row],[Встроенный термоклапан]])</f>
        <v xml:space="preserve"> НКДН 10-15.170 ,Л ,T0</v>
      </c>
      <c r="N2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длина=1700 мм, глубина=234 мм</v>
      </c>
      <c r="O274" s="9">
        <v>50</v>
      </c>
      <c r="P274" s="13" t="s">
        <v>4</v>
      </c>
      <c r="Q274" s="10">
        <v>0</v>
      </c>
      <c r="R274" s="14" t="s">
        <v>437</v>
      </c>
      <c r="S274" s="9">
        <v>0</v>
      </c>
    </row>
    <row r="275" spans="1:19" ht="12.95" customHeight="1" x14ac:dyDescent="0.25">
      <c r="A275" s="9" t="str">
        <f t="shared" si="8"/>
        <v>Коралл,  НКДН 10-15.180 с алюминиевой решеткой</v>
      </c>
      <c r="B275" s="9" t="s">
        <v>431</v>
      </c>
      <c r="C275" s="9" t="s">
        <v>1</v>
      </c>
      <c r="D275" s="12" t="s">
        <v>269</v>
      </c>
      <c r="E275" s="9">
        <v>250</v>
      </c>
      <c r="F275" s="9">
        <v>234</v>
      </c>
      <c r="G275" s="9">
        <v>1800</v>
      </c>
      <c r="H275" s="18">
        <v>4111.191600000001</v>
      </c>
      <c r="I275" s="18">
        <v>3338.2875792000004</v>
      </c>
      <c r="J275" s="18">
        <v>2610.6066660000001</v>
      </c>
      <c r="K275" s="11" t="str">
        <f t="shared" si="9"/>
        <v>T0</v>
      </c>
      <c r="L275" s="9" t="s">
        <v>3</v>
      </c>
      <c r="M275" s="9" t="str">
        <f>_xlfn.CONCAT(Таблица1[[#This Row],[ADSK_Код изделия'#'#OTHER'#'#]]," ,Л"," ,",Таблица1[[#This Row],[Встроенный термоклапан]])</f>
        <v xml:space="preserve"> НКДН 10-15.180 ,Л ,T0</v>
      </c>
      <c r="N2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длина=1800 мм, глубина=234 мм</v>
      </c>
      <c r="O275" s="9">
        <v>50</v>
      </c>
      <c r="P275" s="13" t="s">
        <v>4</v>
      </c>
      <c r="Q275" s="10">
        <v>0</v>
      </c>
      <c r="R275" s="14" t="s">
        <v>437</v>
      </c>
      <c r="S275" s="9">
        <v>0</v>
      </c>
    </row>
    <row r="276" spans="1:19" ht="12.95" customHeight="1" x14ac:dyDescent="0.25">
      <c r="A276" s="9" t="str">
        <f t="shared" si="8"/>
        <v>Коралл,  НКДН 10-15.190 с алюминиевой решеткой</v>
      </c>
      <c r="B276" s="9" t="s">
        <v>431</v>
      </c>
      <c r="C276" s="9" t="s">
        <v>1</v>
      </c>
      <c r="D276" s="12" t="s">
        <v>270</v>
      </c>
      <c r="E276" s="9">
        <v>250</v>
      </c>
      <c r="F276" s="9">
        <v>234</v>
      </c>
      <c r="G276" s="9">
        <v>1900</v>
      </c>
      <c r="H276" s="18">
        <v>4371.3936000000003</v>
      </c>
      <c r="I276" s="18">
        <v>3549.5716032000005</v>
      </c>
      <c r="J276" s="18">
        <v>2775.8349360000002</v>
      </c>
      <c r="K276" s="11" t="str">
        <f t="shared" si="9"/>
        <v>T0</v>
      </c>
      <c r="L276" s="9" t="s">
        <v>3</v>
      </c>
      <c r="M276" s="9" t="str">
        <f>_xlfn.CONCAT(Таблица1[[#This Row],[ADSK_Код изделия'#'#OTHER'#'#]]," ,Л"," ,",Таблица1[[#This Row],[Встроенный термоклапан]])</f>
        <v xml:space="preserve"> НКДН 10-15.190 ,Л ,T0</v>
      </c>
      <c r="N2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длина=1900 мм, глубина=234 мм</v>
      </c>
      <c r="O276" s="9">
        <v>50</v>
      </c>
      <c r="P276" s="13" t="s">
        <v>4</v>
      </c>
      <c r="Q276" s="10">
        <v>0</v>
      </c>
      <c r="R276" s="14" t="s">
        <v>437</v>
      </c>
      <c r="S276" s="9">
        <v>0</v>
      </c>
    </row>
    <row r="277" spans="1:19" ht="12.95" customHeight="1" x14ac:dyDescent="0.25">
      <c r="A277" s="9" t="str">
        <f t="shared" si="8"/>
        <v>Коралл,  НКДН 10-15.200 с алюминиевой решеткой</v>
      </c>
      <c r="B277" s="9" t="s">
        <v>431</v>
      </c>
      <c r="C277" s="9" t="s">
        <v>1</v>
      </c>
      <c r="D277" s="12" t="s">
        <v>408</v>
      </c>
      <c r="E277" s="9">
        <v>250</v>
      </c>
      <c r="F277" s="9">
        <v>234</v>
      </c>
      <c r="G277" s="9">
        <v>2000</v>
      </c>
      <c r="H277" s="18">
        <v>4631.5956000000006</v>
      </c>
      <c r="I277" s="18">
        <v>3760.8556272000005</v>
      </c>
      <c r="J277" s="18">
        <v>2941.0632060000003</v>
      </c>
      <c r="K277" s="11" t="str">
        <f t="shared" si="9"/>
        <v>T0</v>
      </c>
      <c r="L277" s="9" t="s">
        <v>3</v>
      </c>
      <c r="M277" s="9" t="str">
        <f>_xlfn.CONCAT(Таблица1[[#This Row],[ADSK_Код изделия'#'#OTHER'#'#]]," ,Л"," ,",Таблица1[[#This Row],[Встроенный термоклапан]])</f>
        <v xml:space="preserve"> НКДН 10-15.200 ,Л ,T0</v>
      </c>
      <c r="N2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длина=2000 мм, глубина=234 мм</v>
      </c>
      <c r="O277" s="9">
        <v>50</v>
      </c>
      <c r="P277" s="13" t="s">
        <v>4</v>
      </c>
      <c r="Q277" s="10">
        <v>0</v>
      </c>
      <c r="R277" s="14" t="s">
        <v>437</v>
      </c>
      <c r="S277" s="9">
        <v>0</v>
      </c>
    </row>
    <row r="278" spans="1:19" ht="12.95" customHeight="1" x14ac:dyDescent="0.25">
      <c r="A278" s="9" t="str">
        <f t="shared" si="8"/>
        <v>Коралл,  НКДН 10-15.210 с алюминиевой решеткой</v>
      </c>
      <c r="B278" s="9" t="s">
        <v>431</v>
      </c>
      <c r="C278" s="9" t="s">
        <v>1</v>
      </c>
      <c r="D278" s="12" t="s">
        <v>271</v>
      </c>
      <c r="E278" s="9">
        <v>250</v>
      </c>
      <c r="F278" s="9">
        <v>234</v>
      </c>
      <c r="G278" s="9">
        <v>2100</v>
      </c>
      <c r="H278" s="18">
        <v>4891.7975999999999</v>
      </c>
      <c r="I278" s="18">
        <v>3972.1396512000006</v>
      </c>
      <c r="J278" s="18">
        <v>3106.2914760000003</v>
      </c>
      <c r="K278" s="11" t="str">
        <f t="shared" si="9"/>
        <v>T0</v>
      </c>
      <c r="L278" s="9" t="s">
        <v>3</v>
      </c>
      <c r="M278" s="9" t="str">
        <f>_xlfn.CONCAT(Таблица1[[#This Row],[ADSK_Код изделия'#'#OTHER'#'#]]," ,Л"," ,",Таблица1[[#This Row],[Встроенный термоклапан]])</f>
        <v xml:space="preserve"> НКДН 10-15.210 ,Л ,T0</v>
      </c>
      <c r="N2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длина=2100 мм, глубина=234 мм</v>
      </c>
      <c r="O278" s="9">
        <v>50</v>
      </c>
      <c r="P278" s="13" t="s">
        <v>4</v>
      </c>
      <c r="Q278" s="10">
        <v>0</v>
      </c>
      <c r="R278" s="14" t="s">
        <v>437</v>
      </c>
      <c r="S278" s="9">
        <v>0</v>
      </c>
    </row>
    <row r="279" spans="1:19" ht="12.95" customHeight="1" x14ac:dyDescent="0.25">
      <c r="A279" s="9" t="str">
        <f t="shared" si="8"/>
        <v>Коралл,  НКДН 10-15.220 с алюминиевой решеткой</v>
      </c>
      <c r="B279" s="9" t="s">
        <v>431</v>
      </c>
      <c r="C279" s="9" t="s">
        <v>1</v>
      </c>
      <c r="D279" s="12" t="s">
        <v>272</v>
      </c>
      <c r="E279" s="9">
        <v>250</v>
      </c>
      <c r="F279" s="9">
        <v>234</v>
      </c>
      <c r="G279" s="9">
        <v>2250</v>
      </c>
      <c r="H279" s="18">
        <v>5151.999600000001</v>
      </c>
      <c r="I279" s="18">
        <v>4183.4236752000015</v>
      </c>
      <c r="J279" s="18">
        <v>3271.5197460000004</v>
      </c>
      <c r="K279" s="11" t="str">
        <f t="shared" si="9"/>
        <v>T0</v>
      </c>
      <c r="L279" s="9" t="s">
        <v>3</v>
      </c>
      <c r="M279" s="9" t="str">
        <f>_xlfn.CONCAT(Таблица1[[#This Row],[ADSK_Код изделия'#'#OTHER'#'#]]," ,Л"," ,",Таблица1[[#This Row],[Встроенный термоклапан]])</f>
        <v xml:space="preserve"> НКДН 10-15.220 ,Л ,T0</v>
      </c>
      <c r="N2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длина=2250 мм, глубина=234 мм</v>
      </c>
      <c r="O279" s="9">
        <v>50</v>
      </c>
      <c r="P279" s="13" t="s">
        <v>4</v>
      </c>
      <c r="Q279" s="10">
        <v>0</v>
      </c>
      <c r="R279" s="14" t="s">
        <v>437</v>
      </c>
      <c r="S279" s="9">
        <v>0</v>
      </c>
    </row>
    <row r="280" spans="1:19" ht="12.95" customHeight="1" x14ac:dyDescent="0.25">
      <c r="A280" s="9" t="str">
        <f t="shared" si="8"/>
        <v>Коралл,  НКДН 10-15.230 с алюминиевой решеткой</v>
      </c>
      <c r="B280" s="9" t="s">
        <v>431</v>
      </c>
      <c r="C280" s="9" t="s">
        <v>1</v>
      </c>
      <c r="D280" s="12" t="s">
        <v>273</v>
      </c>
      <c r="E280" s="9">
        <v>250</v>
      </c>
      <c r="F280" s="9">
        <v>234</v>
      </c>
      <c r="G280" s="9">
        <v>2300</v>
      </c>
      <c r="H280" s="18">
        <v>5412.2016000000003</v>
      </c>
      <c r="I280" s="18">
        <v>4394.7076992000002</v>
      </c>
      <c r="J280" s="18">
        <v>3436.748016</v>
      </c>
      <c r="K280" s="11" t="str">
        <f t="shared" si="9"/>
        <v>T0</v>
      </c>
      <c r="L280" s="9" t="s">
        <v>3</v>
      </c>
      <c r="M280" s="9" t="str">
        <f>_xlfn.CONCAT(Таблица1[[#This Row],[ADSK_Код изделия'#'#OTHER'#'#]]," ,Л"," ,",Таблица1[[#This Row],[Встроенный термоклапан]])</f>
        <v xml:space="preserve"> НКДН 10-15.230 ,Л ,T0</v>
      </c>
      <c r="N2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длина=2300 мм, глубина=234 мм</v>
      </c>
      <c r="O280" s="9">
        <v>50</v>
      </c>
      <c r="P280" s="13" t="s">
        <v>4</v>
      </c>
      <c r="Q280" s="10">
        <v>0</v>
      </c>
      <c r="R280" s="14" t="s">
        <v>437</v>
      </c>
      <c r="S280" s="9">
        <v>0</v>
      </c>
    </row>
    <row r="281" spans="1:19" ht="12.95" customHeight="1" x14ac:dyDescent="0.25">
      <c r="A281" s="9" t="str">
        <f t="shared" si="8"/>
        <v>Коралл,  НКДН 10-15.240 с алюминиевой решеткой</v>
      </c>
      <c r="B281" s="9" t="s">
        <v>431</v>
      </c>
      <c r="C281" s="9" t="s">
        <v>1</v>
      </c>
      <c r="D281" s="12" t="s">
        <v>274</v>
      </c>
      <c r="E281" s="9">
        <v>250</v>
      </c>
      <c r="F281" s="9">
        <v>234</v>
      </c>
      <c r="G281" s="9">
        <v>2400</v>
      </c>
      <c r="H281" s="18">
        <v>5672.4036000000006</v>
      </c>
      <c r="I281" s="18">
        <v>4605.9917232000007</v>
      </c>
      <c r="J281" s="18">
        <v>3601.9762860000005</v>
      </c>
      <c r="K281" s="11" t="str">
        <f t="shared" si="9"/>
        <v>T0</v>
      </c>
      <c r="L281" s="9" t="s">
        <v>3</v>
      </c>
      <c r="M281" s="9" t="str">
        <f>_xlfn.CONCAT(Таблица1[[#This Row],[ADSK_Код изделия'#'#OTHER'#'#]]," ,Л"," ,",Таблица1[[#This Row],[Встроенный термоклапан]])</f>
        <v xml:space="preserve"> НКДН 10-15.240 ,Л ,T0</v>
      </c>
      <c r="N2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длина=2400 мм, глубина=234 мм</v>
      </c>
      <c r="O281" s="9">
        <v>50</v>
      </c>
      <c r="P281" s="13" t="s">
        <v>4</v>
      </c>
      <c r="Q281" s="10">
        <v>0</v>
      </c>
      <c r="R281" s="14" t="s">
        <v>437</v>
      </c>
      <c r="S281" s="9">
        <v>0</v>
      </c>
    </row>
    <row r="282" spans="1:19" ht="12.95" customHeight="1" x14ac:dyDescent="0.25">
      <c r="A282" s="9" t="str">
        <f t="shared" si="8"/>
        <v>Коралл,  НКДН 10-15.250 с алюминиевой решеткой</v>
      </c>
      <c r="B282" s="9" t="s">
        <v>431</v>
      </c>
      <c r="C282" s="9" t="s">
        <v>1</v>
      </c>
      <c r="D282" s="12" t="s">
        <v>266</v>
      </c>
      <c r="E282" s="9">
        <v>250</v>
      </c>
      <c r="F282" s="9">
        <v>234</v>
      </c>
      <c r="G282" s="9">
        <v>2500</v>
      </c>
      <c r="H282" s="18">
        <v>5932.6056000000008</v>
      </c>
      <c r="I282" s="18">
        <v>4817.2757472000012</v>
      </c>
      <c r="J282" s="18">
        <v>3767.2045560000001</v>
      </c>
      <c r="K282" s="11" t="str">
        <f t="shared" si="9"/>
        <v>T0</v>
      </c>
      <c r="L282" s="9" t="s">
        <v>3</v>
      </c>
      <c r="M282" s="9" t="str">
        <f>_xlfn.CONCAT(Таблица1[[#This Row],[ADSK_Код изделия'#'#OTHER'#'#]]," ,Л"," ,",Таблица1[[#This Row],[Встроенный термоклапан]])</f>
        <v xml:space="preserve"> НКДН 10-15.250 ,Л ,T0</v>
      </c>
      <c r="N2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длина=2500 мм, глубина=234 мм</v>
      </c>
      <c r="O282" s="9">
        <v>50</v>
      </c>
      <c r="P282" s="13" t="s">
        <v>4</v>
      </c>
      <c r="Q282" s="10">
        <v>0</v>
      </c>
      <c r="R282" s="14" t="s">
        <v>437</v>
      </c>
      <c r="S282" s="9">
        <v>0</v>
      </c>
    </row>
    <row r="283" spans="1:19" ht="12.95" customHeight="1" x14ac:dyDescent="0.25">
      <c r="A283" s="9" t="str">
        <f t="shared" si="8"/>
        <v>Коралл,  НКДН 10-15.260 с алюминиевой решеткой</v>
      </c>
      <c r="B283" s="9" t="s">
        <v>431</v>
      </c>
      <c r="C283" s="9" t="s">
        <v>1</v>
      </c>
      <c r="D283" s="12" t="s">
        <v>275</v>
      </c>
      <c r="E283" s="9">
        <v>250</v>
      </c>
      <c r="F283" s="9">
        <v>234</v>
      </c>
      <c r="G283" s="9">
        <v>2600</v>
      </c>
      <c r="H283" s="18">
        <v>6192.8076000000001</v>
      </c>
      <c r="I283" s="18">
        <v>5028.5597711999999</v>
      </c>
      <c r="J283" s="18">
        <v>3932.4328260000002</v>
      </c>
      <c r="K283" s="11" t="str">
        <f t="shared" si="9"/>
        <v>T0</v>
      </c>
      <c r="L283" s="9" t="s">
        <v>3</v>
      </c>
      <c r="M283" s="9" t="str">
        <f>_xlfn.CONCAT(Таблица1[[#This Row],[ADSK_Код изделия'#'#OTHER'#'#]]," ,Л"," ,",Таблица1[[#This Row],[Встроенный термоклапан]])</f>
        <v xml:space="preserve"> НКДН 10-15.260 ,Л ,T0</v>
      </c>
      <c r="N2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длина=2600 мм, глубина=234 мм</v>
      </c>
      <c r="O283" s="9">
        <v>50</v>
      </c>
      <c r="P283" s="13" t="s">
        <v>4</v>
      </c>
      <c r="Q283" s="10">
        <v>0</v>
      </c>
      <c r="R283" s="14" t="s">
        <v>437</v>
      </c>
      <c r="S283" s="9">
        <v>0</v>
      </c>
    </row>
    <row r="284" spans="1:19" ht="12.95" customHeight="1" x14ac:dyDescent="0.25">
      <c r="A284" s="9" t="str">
        <f t="shared" si="8"/>
        <v>Коралл,  НКДН 10-15.270 с алюминиевой решеткой</v>
      </c>
      <c r="B284" s="9" t="s">
        <v>431</v>
      </c>
      <c r="C284" s="9" t="s">
        <v>1</v>
      </c>
      <c r="D284" s="12" t="s">
        <v>276</v>
      </c>
      <c r="E284" s="9">
        <v>250</v>
      </c>
      <c r="F284" s="9">
        <v>234</v>
      </c>
      <c r="G284" s="9">
        <v>2700</v>
      </c>
      <c r="H284" s="18">
        <v>6453.0096000000012</v>
      </c>
      <c r="I284" s="18">
        <v>5239.8437952000013</v>
      </c>
      <c r="J284" s="18">
        <v>4097.6610960000016</v>
      </c>
      <c r="K284" s="11" t="str">
        <f t="shared" si="9"/>
        <v>T0</v>
      </c>
      <c r="L284" s="9" t="s">
        <v>3</v>
      </c>
      <c r="M284" s="9" t="str">
        <f>_xlfn.CONCAT(Таблица1[[#This Row],[ADSK_Код изделия'#'#OTHER'#'#]]," ,Л"," ,",Таблица1[[#This Row],[Встроенный термоклапан]])</f>
        <v xml:space="preserve"> НКДН 10-15.270 ,Л ,T0</v>
      </c>
      <c r="N2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длина=2700 мм, глубина=234 мм</v>
      </c>
      <c r="O284" s="9">
        <v>50</v>
      </c>
      <c r="P284" s="13" t="s">
        <v>4</v>
      </c>
      <c r="Q284" s="10">
        <v>0</v>
      </c>
      <c r="R284" s="14" t="s">
        <v>437</v>
      </c>
      <c r="S284" s="9">
        <v>0</v>
      </c>
    </row>
    <row r="285" spans="1:19" ht="12.95" customHeight="1" x14ac:dyDescent="0.25">
      <c r="A285" s="9" t="str">
        <f t="shared" si="8"/>
        <v>Коралл,  НКДН 10-15.280 с алюминиевой решеткой</v>
      </c>
      <c r="B285" s="9" t="s">
        <v>431</v>
      </c>
      <c r="C285" s="9" t="s">
        <v>1</v>
      </c>
      <c r="D285" s="12" t="s">
        <v>277</v>
      </c>
      <c r="E285" s="9">
        <v>250</v>
      </c>
      <c r="F285" s="9">
        <v>234</v>
      </c>
      <c r="G285" s="9">
        <v>2800</v>
      </c>
      <c r="H285" s="18">
        <v>6713.2116000000015</v>
      </c>
      <c r="I285" s="18">
        <v>5451.1278192000018</v>
      </c>
      <c r="J285" s="18">
        <v>4262.8893660000003</v>
      </c>
      <c r="K285" s="11" t="str">
        <f t="shared" si="9"/>
        <v>T0</v>
      </c>
      <c r="L285" s="9" t="s">
        <v>3</v>
      </c>
      <c r="M285" s="9" t="str">
        <f>_xlfn.CONCAT(Таблица1[[#This Row],[ADSK_Код изделия'#'#OTHER'#'#]]," ,Л"," ,",Таблица1[[#This Row],[Встроенный термоклапан]])</f>
        <v xml:space="preserve"> НКДН 10-15.280 ,Л ,T0</v>
      </c>
      <c r="N2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длина=2800 мм, глубина=234 мм</v>
      </c>
      <c r="O285" s="9">
        <v>50</v>
      </c>
      <c r="P285" s="13" t="s">
        <v>4</v>
      </c>
      <c r="Q285" s="10">
        <v>0</v>
      </c>
      <c r="R285" s="14" t="s">
        <v>437</v>
      </c>
      <c r="S285" s="9">
        <v>0</v>
      </c>
    </row>
    <row r="286" spans="1:19" ht="12.95" customHeight="1" x14ac:dyDescent="0.25">
      <c r="A286" s="9" t="str">
        <f t="shared" si="8"/>
        <v>Коралл,  НКДН 10-15.290 с алюминиевой решеткой</v>
      </c>
      <c r="B286" s="9" t="s">
        <v>431</v>
      </c>
      <c r="C286" s="9" t="s">
        <v>1</v>
      </c>
      <c r="D286" s="12" t="s">
        <v>278</v>
      </c>
      <c r="E286" s="9">
        <v>250</v>
      </c>
      <c r="F286" s="9">
        <v>234</v>
      </c>
      <c r="G286" s="9">
        <v>2900</v>
      </c>
      <c r="H286" s="18">
        <v>6973.4136000000017</v>
      </c>
      <c r="I286" s="18">
        <v>5662.4118432000023</v>
      </c>
      <c r="J286" s="18">
        <v>4428.1176360000018</v>
      </c>
      <c r="K286" s="11" t="str">
        <f t="shared" si="9"/>
        <v>T0</v>
      </c>
      <c r="L286" s="9" t="s">
        <v>3</v>
      </c>
      <c r="M286" s="9" t="str">
        <f>_xlfn.CONCAT(Таблица1[[#This Row],[ADSK_Код изделия'#'#OTHER'#'#]]," ,Л"," ,",Таблица1[[#This Row],[Встроенный термоклапан]])</f>
        <v xml:space="preserve"> НКДН 10-15.290 ,Л ,T0</v>
      </c>
      <c r="N2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длина=2900 мм, глубина=234 мм</v>
      </c>
      <c r="O286" s="9">
        <v>50</v>
      </c>
      <c r="P286" s="13" t="s">
        <v>4</v>
      </c>
      <c r="Q286" s="10">
        <v>0</v>
      </c>
      <c r="R286" s="14" t="s">
        <v>437</v>
      </c>
      <c r="S286" s="9">
        <v>0</v>
      </c>
    </row>
    <row r="287" spans="1:19" ht="12.95" customHeight="1" x14ac:dyDescent="0.25">
      <c r="A287" s="9" t="str">
        <f t="shared" si="8"/>
        <v>Коралл,  НКДН 10-15.300 с алюминиевой решеткой</v>
      </c>
      <c r="B287" s="9" t="s">
        <v>431</v>
      </c>
      <c r="C287" s="9" t="s">
        <v>1</v>
      </c>
      <c r="D287" s="12" t="s">
        <v>279</v>
      </c>
      <c r="E287" s="9">
        <v>250</v>
      </c>
      <c r="F287" s="9">
        <v>234</v>
      </c>
      <c r="G287" s="9">
        <v>3000</v>
      </c>
      <c r="H287" s="18">
        <v>7233.615600000001</v>
      </c>
      <c r="I287" s="18">
        <v>5873.695867200001</v>
      </c>
      <c r="J287" s="18">
        <v>4593.3459060000005</v>
      </c>
      <c r="K287" s="11" t="str">
        <f t="shared" si="9"/>
        <v>T0</v>
      </c>
      <c r="L287" s="9" t="s">
        <v>3</v>
      </c>
      <c r="M287" s="9" t="str">
        <f>_xlfn.CONCAT(Таблица1[[#This Row],[ADSK_Код изделия'#'#OTHER'#'#]]," ,Л"," ,",Таблица1[[#This Row],[Встроенный термоклапан]])</f>
        <v xml:space="preserve"> НКДН 10-15.300 ,Л ,T0</v>
      </c>
      <c r="N2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длина=3000 мм, глубина=234 мм</v>
      </c>
      <c r="O287" s="9">
        <v>50</v>
      </c>
      <c r="P287" s="13" t="s">
        <v>4</v>
      </c>
      <c r="Q287" s="10">
        <v>0</v>
      </c>
      <c r="R287" s="14" t="s">
        <v>437</v>
      </c>
      <c r="S287" s="9">
        <v>0</v>
      </c>
    </row>
    <row r="288" spans="1:19" ht="12.95" customHeight="1" x14ac:dyDescent="0.25">
      <c r="A288" s="9" t="str">
        <f t="shared" si="8"/>
        <v>Коралл,  НКДН 20-25.50 с алюминиевой решеткой</v>
      </c>
      <c r="B288" s="9" t="s">
        <v>431</v>
      </c>
      <c r="C288" s="9" t="s">
        <v>1</v>
      </c>
      <c r="D288" s="12" t="s">
        <v>350</v>
      </c>
      <c r="E288" s="9">
        <v>350</v>
      </c>
      <c r="F288" s="9">
        <v>234</v>
      </c>
      <c r="G288" s="9">
        <v>500</v>
      </c>
      <c r="H288" s="18">
        <v>948.19200000000001</v>
      </c>
      <c r="I288" s="18">
        <v>766.13913600000001</v>
      </c>
      <c r="J288" s="18">
        <v>595.46457600000008</v>
      </c>
      <c r="K288" s="11" t="str">
        <f t="shared" si="9"/>
        <v>T0</v>
      </c>
      <c r="L288" s="9" t="s">
        <v>3</v>
      </c>
      <c r="M288" s="9" t="str">
        <f>_xlfn.CONCAT(Таблица1[[#This Row],[ADSK_Код изделия'#'#OTHER'#'#]]," ,Л"," ,",Таблица1[[#This Row],[Встроенный термоклапан]])</f>
        <v xml:space="preserve"> НКДН 20-25.50 ,Л ,T0</v>
      </c>
      <c r="N2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длина=500 мм, глубина=234 мм</v>
      </c>
      <c r="O288" s="9">
        <v>50</v>
      </c>
      <c r="P288" s="13" t="s">
        <v>4</v>
      </c>
      <c r="Q288" s="10">
        <v>0</v>
      </c>
      <c r="R288" s="14" t="s">
        <v>437</v>
      </c>
      <c r="S288" s="9">
        <v>0</v>
      </c>
    </row>
    <row r="289" spans="1:19" ht="12.95" customHeight="1" x14ac:dyDescent="0.25">
      <c r="A289" s="9" t="str">
        <f t="shared" si="8"/>
        <v>Коралл,  НКДН 20-25.60 с алюминиевой решеткой</v>
      </c>
      <c r="B289" s="9" t="s">
        <v>431</v>
      </c>
      <c r="C289" s="9" t="s">
        <v>1</v>
      </c>
      <c r="D289" s="12" t="s">
        <v>351</v>
      </c>
      <c r="E289" s="9">
        <v>350</v>
      </c>
      <c r="F289" s="9">
        <v>234</v>
      </c>
      <c r="G289" s="9">
        <v>600</v>
      </c>
      <c r="H289" s="18">
        <v>1286.8319999999999</v>
      </c>
      <c r="I289" s="18">
        <v>1039.760256</v>
      </c>
      <c r="J289" s="18">
        <v>808.13049599999999</v>
      </c>
      <c r="K289" s="11" t="str">
        <f t="shared" si="9"/>
        <v>T0</v>
      </c>
      <c r="L289" s="9" t="s">
        <v>3</v>
      </c>
      <c r="M289" s="9" t="str">
        <f>_xlfn.CONCAT(Таблица1[[#This Row],[ADSK_Код изделия'#'#OTHER'#'#]]," ,Л"," ,",Таблица1[[#This Row],[Встроенный термоклапан]])</f>
        <v xml:space="preserve"> НКДН 20-25.60 ,Л ,T0</v>
      </c>
      <c r="N2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длина=600 мм, глубина=234 мм</v>
      </c>
      <c r="O289" s="9">
        <v>50</v>
      </c>
      <c r="P289" s="13" t="s">
        <v>4</v>
      </c>
      <c r="Q289" s="10">
        <v>0</v>
      </c>
      <c r="R289" s="14" t="s">
        <v>437</v>
      </c>
      <c r="S289" s="9">
        <v>0</v>
      </c>
    </row>
    <row r="290" spans="1:19" ht="12.95" customHeight="1" x14ac:dyDescent="0.25">
      <c r="A290" s="9" t="str">
        <f t="shared" si="8"/>
        <v>Коралл,  НКДН 20-25.70 с алюминиевой решеткой</v>
      </c>
      <c r="B290" s="9" t="s">
        <v>431</v>
      </c>
      <c r="C290" s="9" t="s">
        <v>1</v>
      </c>
      <c r="D290" s="12" t="s">
        <v>352</v>
      </c>
      <c r="E290" s="9">
        <v>350</v>
      </c>
      <c r="F290" s="9">
        <v>234</v>
      </c>
      <c r="G290" s="9">
        <v>700</v>
      </c>
      <c r="H290" s="18">
        <v>1625.4719999999998</v>
      </c>
      <c r="I290" s="18">
        <v>1313.381376</v>
      </c>
      <c r="J290" s="18">
        <v>1020.7964159999998</v>
      </c>
      <c r="K290" s="11" t="str">
        <f t="shared" si="9"/>
        <v>T0</v>
      </c>
      <c r="L290" s="9" t="s">
        <v>3</v>
      </c>
      <c r="M290" s="9" t="str">
        <f>_xlfn.CONCAT(Таблица1[[#This Row],[ADSK_Код изделия'#'#OTHER'#'#]]," ,Л"," ,",Таблица1[[#This Row],[Встроенный термоклапан]])</f>
        <v xml:space="preserve"> НКДН 20-25.70 ,Л ,T0</v>
      </c>
      <c r="N2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длина=700 мм, глубина=234 мм</v>
      </c>
      <c r="O290" s="9">
        <v>50</v>
      </c>
      <c r="P290" s="13" t="s">
        <v>4</v>
      </c>
      <c r="Q290" s="10">
        <v>0</v>
      </c>
      <c r="R290" s="14" t="s">
        <v>437</v>
      </c>
      <c r="S290" s="9">
        <v>0</v>
      </c>
    </row>
    <row r="291" spans="1:19" ht="12.95" customHeight="1" x14ac:dyDescent="0.25">
      <c r="A291" s="9" t="str">
        <f t="shared" si="8"/>
        <v>Коралл,  НКДН 20-25.80 с алюминиевой решеткой</v>
      </c>
      <c r="B291" s="9" t="s">
        <v>431</v>
      </c>
      <c r="C291" s="9" t="s">
        <v>1</v>
      </c>
      <c r="D291" s="12" t="s">
        <v>353</v>
      </c>
      <c r="E291" s="9">
        <v>350</v>
      </c>
      <c r="F291" s="9">
        <v>234</v>
      </c>
      <c r="G291" s="9">
        <v>800</v>
      </c>
      <c r="H291" s="18">
        <v>1964.1120000000001</v>
      </c>
      <c r="I291" s="18">
        <v>1587.0024960000003</v>
      </c>
      <c r="J291" s="18">
        <v>1233.4623360000001</v>
      </c>
      <c r="K291" s="11" t="str">
        <f t="shared" si="9"/>
        <v>T0</v>
      </c>
      <c r="L291" s="9" t="s">
        <v>3</v>
      </c>
      <c r="M291" s="9" t="str">
        <f>_xlfn.CONCAT(Таблица1[[#This Row],[ADSK_Код изделия'#'#OTHER'#'#]]," ,Л"," ,",Таблица1[[#This Row],[Встроенный термоклапан]])</f>
        <v xml:space="preserve"> НКДН 20-25.80 ,Л ,T0</v>
      </c>
      <c r="N2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длина=800 мм, глубина=234 мм</v>
      </c>
      <c r="O291" s="9">
        <v>50</v>
      </c>
      <c r="P291" s="13" t="s">
        <v>4</v>
      </c>
      <c r="Q291" s="10">
        <v>0</v>
      </c>
      <c r="R291" s="14" t="s">
        <v>437</v>
      </c>
      <c r="S291" s="9">
        <v>0</v>
      </c>
    </row>
    <row r="292" spans="1:19" ht="12.95" customHeight="1" x14ac:dyDescent="0.25">
      <c r="A292" s="9" t="str">
        <f t="shared" si="8"/>
        <v>Коралл,  НКДН 20-25.90 с алюминиевой решеткой</v>
      </c>
      <c r="B292" s="9" t="s">
        <v>431</v>
      </c>
      <c r="C292" s="9" t="s">
        <v>1</v>
      </c>
      <c r="D292" s="12" t="s">
        <v>354</v>
      </c>
      <c r="E292" s="9">
        <v>350</v>
      </c>
      <c r="F292" s="9">
        <v>234</v>
      </c>
      <c r="G292" s="9">
        <v>900</v>
      </c>
      <c r="H292" s="18">
        <v>2302.752</v>
      </c>
      <c r="I292" s="18">
        <v>1860.6236160000001</v>
      </c>
      <c r="J292" s="18">
        <v>1446.128256</v>
      </c>
      <c r="K292" s="11" t="str">
        <f t="shared" si="9"/>
        <v>T0</v>
      </c>
      <c r="L292" s="9" t="s">
        <v>3</v>
      </c>
      <c r="M292" s="9" t="str">
        <f>_xlfn.CONCAT(Таблица1[[#This Row],[ADSK_Код изделия'#'#OTHER'#'#]]," ,Л"," ,",Таблица1[[#This Row],[Встроенный термоклапан]])</f>
        <v xml:space="preserve"> НКДН 20-25.90 ,Л ,T0</v>
      </c>
      <c r="N2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длина=900 мм, глубина=234 мм</v>
      </c>
      <c r="O292" s="9">
        <v>50</v>
      </c>
      <c r="P292" s="13" t="s">
        <v>4</v>
      </c>
      <c r="Q292" s="10">
        <v>0</v>
      </c>
      <c r="R292" s="14" t="s">
        <v>437</v>
      </c>
      <c r="S292" s="9">
        <v>0</v>
      </c>
    </row>
    <row r="293" spans="1:19" ht="12.95" customHeight="1" x14ac:dyDescent="0.25">
      <c r="A293" s="9" t="str">
        <f t="shared" si="8"/>
        <v>Коралл,  НКДН 20-25.100 с алюминиевой решеткой</v>
      </c>
      <c r="B293" s="9" t="s">
        <v>431</v>
      </c>
      <c r="C293" s="9" t="s">
        <v>1</v>
      </c>
      <c r="D293" s="12" t="s">
        <v>355</v>
      </c>
      <c r="E293" s="9">
        <v>350</v>
      </c>
      <c r="F293" s="9">
        <v>234</v>
      </c>
      <c r="G293" s="9">
        <v>1000</v>
      </c>
      <c r="H293" s="18">
        <v>2641.3919999999998</v>
      </c>
      <c r="I293" s="18">
        <v>2134.2447359999996</v>
      </c>
      <c r="J293" s="18">
        <v>1658.7941759999999</v>
      </c>
      <c r="K293" s="11" t="str">
        <f t="shared" si="9"/>
        <v>T0</v>
      </c>
      <c r="L293" s="9" t="s">
        <v>3</v>
      </c>
      <c r="M293" s="9" t="str">
        <f>_xlfn.CONCAT(Таблица1[[#This Row],[ADSK_Код изделия'#'#OTHER'#'#]]," ,Л"," ,",Таблица1[[#This Row],[Встроенный термоклапан]])</f>
        <v xml:space="preserve"> НКДН 20-25.100 ,Л ,T0</v>
      </c>
      <c r="N2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длина=1000 мм, глубина=234 мм</v>
      </c>
      <c r="O293" s="9">
        <v>50</v>
      </c>
      <c r="P293" s="13" t="s">
        <v>4</v>
      </c>
      <c r="Q293" s="10">
        <v>0</v>
      </c>
      <c r="R293" s="14" t="s">
        <v>437</v>
      </c>
      <c r="S293" s="9">
        <v>0</v>
      </c>
    </row>
    <row r="294" spans="1:19" ht="12.95" customHeight="1" x14ac:dyDescent="0.25">
      <c r="A294" s="9" t="str">
        <f t="shared" si="8"/>
        <v>Коралл,  НКДН 20-25.110 с алюминиевой решеткой</v>
      </c>
      <c r="B294" s="9" t="s">
        <v>431</v>
      </c>
      <c r="C294" s="9" t="s">
        <v>1</v>
      </c>
      <c r="D294" s="12" t="s">
        <v>356</v>
      </c>
      <c r="E294" s="9">
        <v>350</v>
      </c>
      <c r="F294" s="9">
        <v>234</v>
      </c>
      <c r="G294" s="9">
        <v>1100</v>
      </c>
      <c r="H294" s="18">
        <v>2980.0320000000002</v>
      </c>
      <c r="I294" s="18">
        <v>2407.8658560000003</v>
      </c>
      <c r="J294" s="18">
        <v>1871.460096</v>
      </c>
      <c r="K294" s="11" t="str">
        <f t="shared" si="9"/>
        <v>T0</v>
      </c>
      <c r="L294" s="9" t="s">
        <v>3</v>
      </c>
      <c r="M294" s="9" t="str">
        <f>_xlfn.CONCAT(Таблица1[[#This Row],[ADSK_Код изделия'#'#OTHER'#'#]]," ,Л"," ,",Таблица1[[#This Row],[Встроенный термоклапан]])</f>
        <v xml:space="preserve"> НКДН 20-25.110 ,Л ,T0</v>
      </c>
      <c r="N2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длина=1100 мм, глубина=234 мм</v>
      </c>
      <c r="O294" s="9">
        <v>50</v>
      </c>
      <c r="P294" s="13" t="s">
        <v>4</v>
      </c>
      <c r="Q294" s="10">
        <v>0</v>
      </c>
      <c r="R294" s="14" t="s">
        <v>437</v>
      </c>
      <c r="S294" s="9">
        <v>0</v>
      </c>
    </row>
    <row r="295" spans="1:19" ht="12.95" customHeight="1" x14ac:dyDescent="0.25">
      <c r="A295" s="9" t="str">
        <f t="shared" si="8"/>
        <v>Коралл,  НКДН 20-25.120 с алюминиевой решеткой</v>
      </c>
      <c r="B295" s="9" t="s">
        <v>431</v>
      </c>
      <c r="C295" s="9" t="s">
        <v>1</v>
      </c>
      <c r="D295" s="12" t="s">
        <v>357</v>
      </c>
      <c r="E295" s="9">
        <v>350</v>
      </c>
      <c r="F295" s="9">
        <v>234</v>
      </c>
      <c r="G295" s="9">
        <v>1350</v>
      </c>
      <c r="H295" s="18">
        <v>3318.672</v>
      </c>
      <c r="I295" s="18">
        <v>2681.4869760000001</v>
      </c>
      <c r="J295" s="18">
        <v>2084.1260159999997</v>
      </c>
      <c r="K295" s="11" t="str">
        <f t="shared" si="9"/>
        <v>T0</v>
      </c>
      <c r="L295" s="9" t="s">
        <v>3</v>
      </c>
      <c r="M295" s="9" t="str">
        <f>_xlfn.CONCAT(Таблица1[[#This Row],[ADSK_Код изделия'#'#OTHER'#'#]]," ,Л"," ,",Таблица1[[#This Row],[Встроенный термоклапан]])</f>
        <v xml:space="preserve"> НКДН 20-25.120 ,Л ,T0</v>
      </c>
      <c r="N2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длина=1350 мм, глубина=234 мм</v>
      </c>
      <c r="O295" s="9">
        <v>50</v>
      </c>
      <c r="P295" s="13" t="s">
        <v>4</v>
      </c>
      <c r="Q295" s="10">
        <v>0</v>
      </c>
      <c r="R295" s="14" t="s">
        <v>437</v>
      </c>
      <c r="S295" s="9">
        <v>0</v>
      </c>
    </row>
    <row r="296" spans="1:19" ht="12.95" customHeight="1" x14ac:dyDescent="0.25">
      <c r="A296" s="9" t="str">
        <f t="shared" si="8"/>
        <v>Коралл,  НКДН 20-25.130 с алюминиевой решеткой</v>
      </c>
      <c r="B296" s="9" t="s">
        <v>431</v>
      </c>
      <c r="C296" s="9" t="s">
        <v>1</v>
      </c>
      <c r="D296" s="12" t="s">
        <v>358</v>
      </c>
      <c r="E296" s="9">
        <v>350</v>
      </c>
      <c r="F296" s="9">
        <v>234</v>
      </c>
      <c r="G296" s="9">
        <v>1300</v>
      </c>
      <c r="H296" s="18">
        <v>3657.3119999999999</v>
      </c>
      <c r="I296" s="18">
        <v>2955.1080960000004</v>
      </c>
      <c r="J296" s="18">
        <v>2296.7919360000001</v>
      </c>
      <c r="K296" s="11" t="str">
        <f t="shared" si="9"/>
        <v>T0</v>
      </c>
      <c r="L296" s="9" t="s">
        <v>3</v>
      </c>
      <c r="M296" s="9" t="str">
        <f>_xlfn.CONCAT(Таблица1[[#This Row],[ADSK_Код изделия'#'#OTHER'#'#]]," ,Л"," ,",Таблица1[[#This Row],[Встроенный термоклапан]])</f>
        <v xml:space="preserve"> НКДН 20-25.130 ,Л ,T0</v>
      </c>
      <c r="N2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длина=1300 мм, глубина=234 мм</v>
      </c>
      <c r="O296" s="9">
        <v>50</v>
      </c>
      <c r="P296" s="13" t="s">
        <v>4</v>
      </c>
      <c r="Q296" s="10">
        <v>0</v>
      </c>
      <c r="R296" s="14" t="s">
        <v>437</v>
      </c>
      <c r="S296" s="9">
        <v>0</v>
      </c>
    </row>
    <row r="297" spans="1:19" ht="12.95" customHeight="1" x14ac:dyDescent="0.25">
      <c r="A297" s="9" t="str">
        <f t="shared" si="8"/>
        <v>Коралл,  НКДН 20-25.140 с алюминиевой решеткой</v>
      </c>
      <c r="B297" s="9" t="s">
        <v>431</v>
      </c>
      <c r="C297" s="9" t="s">
        <v>1</v>
      </c>
      <c r="D297" s="12" t="s">
        <v>359</v>
      </c>
      <c r="E297" s="9">
        <v>350</v>
      </c>
      <c r="F297" s="9">
        <v>234</v>
      </c>
      <c r="G297" s="9">
        <v>1400</v>
      </c>
      <c r="H297" s="18">
        <v>3995.9520000000002</v>
      </c>
      <c r="I297" s="18">
        <v>3228.7292160000006</v>
      </c>
      <c r="J297" s="18">
        <v>2509.457856</v>
      </c>
      <c r="K297" s="11" t="str">
        <f t="shared" si="9"/>
        <v>T0</v>
      </c>
      <c r="L297" s="9" t="s">
        <v>3</v>
      </c>
      <c r="M297" s="9" t="str">
        <f>_xlfn.CONCAT(Таблица1[[#This Row],[ADSK_Код изделия'#'#OTHER'#'#]]," ,Л"," ,",Таблица1[[#This Row],[Встроенный термоклапан]])</f>
        <v xml:space="preserve"> НКДН 20-25.140 ,Л ,T0</v>
      </c>
      <c r="N2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длина=1400 мм, глубина=234 мм</v>
      </c>
      <c r="O297" s="9">
        <v>50</v>
      </c>
      <c r="P297" s="13" t="s">
        <v>4</v>
      </c>
      <c r="Q297" s="10">
        <v>0</v>
      </c>
      <c r="R297" s="14" t="s">
        <v>437</v>
      </c>
      <c r="S297" s="9">
        <v>0</v>
      </c>
    </row>
    <row r="298" spans="1:19" ht="12.95" customHeight="1" x14ac:dyDescent="0.25">
      <c r="A298" s="9" t="str">
        <f t="shared" si="8"/>
        <v>Коралл,  НКДН 20-25.150 с алюминиевой решеткой</v>
      </c>
      <c r="B298" s="9" t="s">
        <v>431</v>
      </c>
      <c r="C298" s="9" t="s">
        <v>1</v>
      </c>
      <c r="D298" s="12" t="s">
        <v>411</v>
      </c>
      <c r="E298" s="9">
        <v>350</v>
      </c>
      <c r="F298" s="9">
        <v>234</v>
      </c>
      <c r="G298" s="9">
        <v>1500</v>
      </c>
      <c r="H298" s="18">
        <v>4334.5919999999996</v>
      </c>
      <c r="I298" s="18">
        <v>3502.350336</v>
      </c>
      <c r="J298" s="18">
        <v>2722.1237759999995</v>
      </c>
      <c r="K298" s="11" t="str">
        <f t="shared" si="9"/>
        <v>T0</v>
      </c>
      <c r="L298" s="9" t="s">
        <v>3</v>
      </c>
      <c r="M298" s="9" t="str">
        <f>_xlfn.CONCAT(Таблица1[[#This Row],[ADSK_Код изделия'#'#OTHER'#'#]]," ,Л"," ,",Таблица1[[#This Row],[Встроенный термоклапан]])</f>
        <v xml:space="preserve"> НКДН 20-25.150 ,Л ,T0</v>
      </c>
      <c r="N2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длина=1500 мм, глубина=234 мм</v>
      </c>
      <c r="O298" s="9">
        <v>50</v>
      </c>
      <c r="P298" s="13" t="s">
        <v>4</v>
      </c>
      <c r="Q298" s="10">
        <v>0</v>
      </c>
      <c r="R298" s="14" t="s">
        <v>437</v>
      </c>
      <c r="S298" s="9">
        <v>0</v>
      </c>
    </row>
    <row r="299" spans="1:19" ht="12.95" customHeight="1" x14ac:dyDescent="0.25">
      <c r="A299" s="9" t="str">
        <f t="shared" si="8"/>
        <v>Коралл,  НКДН 20-25.160 с алюминиевой решеткой</v>
      </c>
      <c r="B299" s="9" t="s">
        <v>431</v>
      </c>
      <c r="C299" s="9" t="s">
        <v>1</v>
      </c>
      <c r="D299" s="12" t="s">
        <v>360</v>
      </c>
      <c r="E299" s="9">
        <v>350</v>
      </c>
      <c r="F299" s="9">
        <v>234</v>
      </c>
      <c r="G299" s="9">
        <v>1600</v>
      </c>
      <c r="H299" s="18">
        <v>4673.232</v>
      </c>
      <c r="I299" s="18">
        <v>3775.9714559999998</v>
      </c>
      <c r="J299" s="18">
        <v>2934.7896959999998</v>
      </c>
      <c r="K299" s="11" t="str">
        <f t="shared" si="9"/>
        <v>T0</v>
      </c>
      <c r="L299" s="9" t="s">
        <v>3</v>
      </c>
      <c r="M299" s="9" t="str">
        <f>_xlfn.CONCAT(Таблица1[[#This Row],[ADSK_Код изделия'#'#OTHER'#'#]]," ,Л"," ,",Таблица1[[#This Row],[Встроенный термоклапан]])</f>
        <v xml:space="preserve"> НКДН 20-25.160 ,Л ,T0</v>
      </c>
      <c r="N2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длина=1600 мм, глубина=234 мм</v>
      </c>
      <c r="O299" s="9">
        <v>50</v>
      </c>
      <c r="P299" s="13" t="s">
        <v>4</v>
      </c>
      <c r="Q299" s="10">
        <v>0</v>
      </c>
      <c r="R299" s="14" t="s">
        <v>437</v>
      </c>
      <c r="S299" s="9">
        <v>0</v>
      </c>
    </row>
    <row r="300" spans="1:19" ht="12.95" customHeight="1" x14ac:dyDescent="0.25">
      <c r="A300" s="9" t="str">
        <f t="shared" si="8"/>
        <v>Коралл,  НКДН 20-25.170 с алюминиевой решеткой</v>
      </c>
      <c r="B300" s="9" t="s">
        <v>431</v>
      </c>
      <c r="C300" s="9" t="s">
        <v>1</v>
      </c>
      <c r="D300" s="12" t="s">
        <v>361</v>
      </c>
      <c r="E300" s="9">
        <v>350</v>
      </c>
      <c r="F300" s="9">
        <v>234</v>
      </c>
      <c r="G300" s="9">
        <v>1700</v>
      </c>
      <c r="H300" s="18">
        <v>5011.8719999999994</v>
      </c>
      <c r="I300" s="18">
        <v>4049.592576</v>
      </c>
      <c r="J300" s="18">
        <v>3147.4556159999997</v>
      </c>
      <c r="K300" s="11" t="str">
        <f t="shared" si="9"/>
        <v>T0</v>
      </c>
      <c r="L300" s="9" t="s">
        <v>3</v>
      </c>
      <c r="M300" s="9" t="str">
        <f>_xlfn.CONCAT(Таблица1[[#This Row],[ADSK_Код изделия'#'#OTHER'#'#]]," ,Л"," ,",Таблица1[[#This Row],[Встроенный термоклапан]])</f>
        <v xml:space="preserve"> НКДН 20-25.170 ,Л ,T0</v>
      </c>
      <c r="N3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длина=1700 мм, глубина=234 мм</v>
      </c>
      <c r="O300" s="9">
        <v>50</v>
      </c>
      <c r="P300" s="13" t="s">
        <v>4</v>
      </c>
      <c r="Q300" s="10">
        <v>0</v>
      </c>
      <c r="R300" s="14" t="s">
        <v>437</v>
      </c>
      <c r="S300" s="9">
        <v>0</v>
      </c>
    </row>
    <row r="301" spans="1:19" ht="12.95" customHeight="1" x14ac:dyDescent="0.25">
      <c r="A301" s="9" t="str">
        <f t="shared" si="8"/>
        <v>Коралл,  НКДН 20-25.180 с алюминиевой решеткой</v>
      </c>
      <c r="B301" s="9" t="s">
        <v>431</v>
      </c>
      <c r="C301" s="9" t="s">
        <v>1</v>
      </c>
      <c r="D301" s="12" t="s">
        <v>362</v>
      </c>
      <c r="E301" s="9">
        <v>350</v>
      </c>
      <c r="F301" s="9">
        <v>234</v>
      </c>
      <c r="G301" s="9">
        <v>1800</v>
      </c>
      <c r="H301" s="18">
        <v>5350.5119999999997</v>
      </c>
      <c r="I301" s="18">
        <v>4323.2136960000007</v>
      </c>
      <c r="J301" s="18">
        <v>3360.1215360000001</v>
      </c>
      <c r="K301" s="11" t="str">
        <f t="shared" si="9"/>
        <v>T0</v>
      </c>
      <c r="L301" s="9" t="s">
        <v>3</v>
      </c>
      <c r="M301" s="9" t="str">
        <f>_xlfn.CONCAT(Таблица1[[#This Row],[ADSK_Код изделия'#'#OTHER'#'#]]," ,Л"," ,",Таблица1[[#This Row],[Встроенный термоклапан]])</f>
        <v xml:space="preserve"> НКДН 20-25.180 ,Л ,T0</v>
      </c>
      <c r="N3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длина=1800 мм, глубина=234 мм</v>
      </c>
      <c r="O301" s="9">
        <v>50</v>
      </c>
      <c r="P301" s="13" t="s">
        <v>4</v>
      </c>
      <c r="Q301" s="10">
        <v>0</v>
      </c>
      <c r="R301" s="14" t="s">
        <v>437</v>
      </c>
      <c r="S301" s="9">
        <v>0</v>
      </c>
    </row>
    <row r="302" spans="1:19" ht="12.95" customHeight="1" x14ac:dyDescent="0.25">
      <c r="A302" s="9" t="str">
        <f t="shared" si="8"/>
        <v>Коралл,  НКДН 20-25.190 с алюминиевой решеткой</v>
      </c>
      <c r="B302" s="9" t="s">
        <v>431</v>
      </c>
      <c r="C302" s="9" t="s">
        <v>1</v>
      </c>
      <c r="D302" s="12" t="s">
        <v>363</v>
      </c>
      <c r="E302" s="9">
        <v>350</v>
      </c>
      <c r="F302" s="9">
        <v>234</v>
      </c>
      <c r="G302" s="9">
        <v>1900</v>
      </c>
      <c r="H302" s="18">
        <v>5689.152</v>
      </c>
      <c r="I302" s="18">
        <v>4596.8348160000005</v>
      </c>
      <c r="J302" s="18">
        <v>3572.787456</v>
      </c>
      <c r="K302" s="11" t="str">
        <f t="shared" si="9"/>
        <v>T0</v>
      </c>
      <c r="L302" s="9" t="s">
        <v>3</v>
      </c>
      <c r="M302" s="9" t="str">
        <f>_xlfn.CONCAT(Таблица1[[#This Row],[ADSK_Код изделия'#'#OTHER'#'#]]," ,Л"," ,",Таблица1[[#This Row],[Встроенный термоклапан]])</f>
        <v xml:space="preserve"> НКДН 20-25.190 ,Л ,T0</v>
      </c>
      <c r="N3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длина=1900 мм, глубина=234 мм</v>
      </c>
      <c r="O302" s="9">
        <v>50</v>
      </c>
      <c r="P302" s="13" t="s">
        <v>4</v>
      </c>
      <c r="Q302" s="10">
        <v>0</v>
      </c>
      <c r="R302" s="14" t="s">
        <v>437</v>
      </c>
      <c r="S302" s="9">
        <v>0</v>
      </c>
    </row>
    <row r="303" spans="1:19" ht="12.95" customHeight="1" x14ac:dyDescent="0.25">
      <c r="A303" s="9" t="str">
        <f t="shared" si="8"/>
        <v>Коралл,  НКДН 20-25.200 с алюминиевой решеткой</v>
      </c>
      <c r="B303" s="9" t="s">
        <v>431</v>
      </c>
      <c r="C303" s="9" t="s">
        <v>1</v>
      </c>
      <c r="D303" s="12" t="s">
        <v>412</v>
      </c>
      <c r="E303" s="9">
        <v>350</v>
      </c>
      <c r="F303" s="9">
        <v>234</v>
      </c>
      <c r="G303" s="9">
        <v>2000</v>
      </c>
      <c r="H303" s="18">
        <v>6027.7919999999995</v>
      </c>
      <c r="I303" s="18">
        <v>4870.4559360000003</v>
      </c>
      <c r="J303" s="18">
        <v>3785.4533759999999</v>
      </c>
      <c r="K303" s="11" t="str">
        <f t="shared" si="9"/>
        <v>T0</v>
      </c>
      <c r="L303" s="9" t="s">
        <v>3</v>
      </c>
      <c r="M303" s="9" t="str">
        <f>_xlfn.CONCAT(Таблица1[[#This Row],[ADSK_Код изделия'#'#OTHER'#'#]]," ,Л"," ,",Таблица1[[#This Row],[Встроенный термоклапан]])</f>
        <v xml:space="preserve"> НКДН 20-25.200 ,Л ,T0</v>
      </c>
      <c r="N3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длина=2000 мм, глубина=234 мм</v>
      </c>
      <c r="O303" s="9">
        <v>50</v>
      </c>
      <c r="P303" s="13" t="s">
        <v>4</v>
      </c>
      <c r="Q303" s="10">
        <v>0</v>
      </c>
      <c r="R303" s="14" t="s">
        <v>437</v>
      </c>
      <c r="S303" s="9">
        <v>0</v>
      </c>
    </row>
    <row r="304" spans="1:19" ht="12.95" customHeight="1" x14ac:dyDescent="0.25">
      <c r="A304" s="9" t="str">
        <f t="shared" si="8"/>
        <v>Коралл,  НКДН 20-25.210 с алюминиевой решеткой</v>
      </c>
      <c r="B304" s="9" t="s">
        <v>431</v>
      </c>
      <c r="C304" s="9" t="s">
        <v>1</v>
      </c>
      <c r="D304" s="12" t="s">
        <v>364</v>
      </c>
      <c r="E304" s="9">
        <v>350</v>
      </c>
      <c r="F304" s="9">
        <v>234</v>
      </c>
      <c r="G304" s="9">
        <v>2100</v>
      </c>
      <c r="H304" s="18">
        <v>6366.4319999999998</v>
      </c>
      <c r="I304" s="18">
        <v>5144.0770560000001</v>
      </c>
      <c r="J304" s="18">
        <v>3998.1192959999994</v>
      </c>
      <c r="K304" s="11" t="str">
        <f t="shared" si="9"/>
        <v>T0</v>
      </c>
      <c r="L304" s="9" t="s">
        <v>3</v>
      </c>
      <c r="M304" s="9" t="str">
        <f>_xlfn.CONCAT(Таблица1[[#This Row],[ADSK_Код изделия'#'#OTHER'#'#]]," ,Л"," ,",Таблица1[[#This Row],[Встроенный термоклапан]])</f>
        <v xml:space="preserve"> НКДН 20-25.210 ,Л ,T0</v>
      </c>
      <c r="N3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длина=2100 мм, глубина=234 мм</v>
      </c>
      <c r="O304" s="9">
        <v>50</v>
      </c>
      <c r="P304" s="13" t="s">
        <v>4</v>
      </c>
      <c r="Q304" s="10">
        <v>0</v>
      </c>
      <c r="R304" s="14" t="s">
        <v>437</v>
      </c>
      <c r="S304" s="9">
        <v>0</v>
      </c>
    </row>
    <row r="305" spans="1:19" ht="12.95" customHeight="1" x14ac:dyDescent="0.25">
      <c r="A305" s="9" t="str">
        <f t="shared" si="8"/>
        <v>Коралл,  НКДН 20-25.220 с алюминиевой решеткой</v>
      </c>
      <c r="B305" s="9" t="s">
        <v>431</v>
      </c>
      <c r="C305" s="9" t="s">
        <v>1</v>
      </c>
      <c r="D305" s="12" t="s">
        <v>365</v>
      </c>
      <c r="E305" s="9">
        <v>350</v>
      </c>
      <c r="F305" s="9">
        <v>234</v>
      </c>
      <c r="G305" s="9">
        <v>2350</v>
      </c>
      <c r="H305" s="18">
        <v>6705.0719999999992</v>
      </c>
      <c r="I305" s="18">
        <v>5417.6981759999999</v>
      </c>
      <c r="J305" s="18">
        <v>4210.7852159999993</v>
      </c>
      <c r="K305" s="11" t="str">
        <f t="shared" si="9"/>
        <v>T0</v>
      </c>
      <c r="L305" s="9" t="s">
        <v>3</v>
      </c>
      <c r="M305" s="9" t="str">
        <f>_xlfn.CONCAT(Таблица1[[#This Row],[ADSK_Код изделия'#'#OTHER'#'#]]," ,Л"," ,",Таблица1[[#This Row],[Встроенный термоклапан]])</f>
        <v xml:space="preserve"> НКДН 20-25.220 ,Л ,T0</v>
      </c>
      <c r="N3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длина=2350 мм, глубина=234 мм</v>
      </c>
      <c r="O305" s="9">
        <v>50</v>
      </c>
      <c r="P305" s="13" t="s">
        <v>4</v>
      </c>
      <c r="Q305" s="10">
        <v>0</v>
      </c>
      <c r="R305" s="14" t="s">
        <v>437</v>
      </c>
      <c r="S305" s="9">
        <v>0</v>
      </c>
    </row>
    <row r="306" spans="1:19" ht="12.95" customHeight="1" x14ac:dyDescent="0.25">
      <c r="A306" s="9" t="str">
        <f t="shared" si="8"/>
        <v>Коралл,  НКДН 20-25.230 с алюминиевой решеткой</v>
      </c>
      <c r="B306" s="9" t="s">
        <v>431</v>
      </c>
      <c r="C306" s="9" t="s">
        <v>1</v>
      </c>
      <c r="D306" s="12" t="s">
        <v>366</v>
      </c>
      <c r="E306" s="9">
        <v>350</v>
      </c>
      <c r="F306" s="9">
        <v>234</v>
      </c>
      <c r="G306" s="9">
        <v>2300</v>
      </c>
      <c r="H306" s="18">
        <v>7043.7119999999995</v>
      </c>
      <c r="I306" s="18">
        <v>5691.3192959999997</v>
      </c>
      <c r="J306" s="18">
        <v>4423.4511359999997</v>
      </c>
      <c r="K306" s="11" t="str">
        <f t="shared" si="9"/>
        <v>T0</v>
      </c>
      <c r="L306" s="9" t="s">
        <v>3</v>
      </c>
      <c r="M306" s="9" t="str">
        <f>_xlfn.CONCAT(Таблица1[[#This Row],[ADSK_Код изделия'#'#OTHER'#'#]]," ,Л"," ,",Таблица1[[#This Row],[Встроенный термоклапан]])</f>
        <v xml:space="preserve"> НКДН 20-25.230 ,Л ,T0</v>
      </c>
      <c r="N3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длина=2300 мм, глубина=234 мм</v>
      </c>
      <c r="O306" s="9">
        <v>50</v>
      </c>
      <c r="P306" s="13" t="s">
        <v>4</v>
      </c>
      <c r="Q306" s="10">
        <v>0</v>
      </c>
      <c r="R306" s="14" t="s">
        <v>437</v>
      </c>
      <c r="S306" s="9">
        <v>0</v>
      </c>
    </row>
    <row r="307" spans="1:19" ht="12.95" customHeight="1" x14ac:dyDescent="0.25">
      <c r="A307" s="9" t="str">
        <f t="shared" si="8"/>
        <v>Коралл,  НКДН 20-25.240 с алюминиевой решеткой</v>
      </c>
      <c r="B307" s="9" t="s">
        <v>431</v>
      </c>
      <c r="C307" s="9" t="s">
        <v>1</v>
      </c>
      <c r="D307" s="12" t="s">
        <v>367</v>
      </c>
      <c r="E307" s="9">
        <v>350</v>
      </c>
      <c r="F307" s="9">
        <v>234</v>
      </c>
      <c r="G307" s="9">
        <v>2400</v>
      </c>
      <c r="H307" s="18">
        <v>7382.3520000000008</v>
      </c>
      <c r="I307" s="18">
        <v>5964.9404160000013</v>
      </c>
      <c r="J307" s="18">
        <v>4636.117056000001</v>
      </c>
      <c r="K307" s="11" t="str">
        <f t="shared" si="9"/>
        <v>T0</v>
      </c>
      <c r="L307" s="9" t="s">
        <v>3</v>
      </c>
      <c r="M307" s="9" t="str">
        <f>_xlfn.CONCAT(Таблица1[[#This Row],[ADSK_Код изделия'#'#OTHER'#'#]]," ,Л"," ,",Таблица1[[#This Row],[Встроенный термоклапан]])</f>
        <v xml:space="preserve"> НКДН 20-25.240 ,Л ,T0</v>
      </c>
      <c r="N3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длина=2400 мм, глубина=234 мм</v>
      </c>
      <c r="O307" s="9">
        <v>50</v>
      </c>
      <c r="P307" s="13" t="s">
        <v>4</v>
      </c>
      <c r="Q307" s="10">
        <v>0</v>
      </c>
      <c r="R307" s="14" t="s">
        <v>437</v>
      </c>
      <c r="S307" s="9">
        <v>0</v>
      </c>
    </row>
    <row r="308" spans="1:19" ht="12.95" customHeight="1" x14ac:dyDescent="0.25">
      <c r="A308" s="9" t="str">
        <f t="shared" si="8"/>
        <v>Коралл,  НКДН 20-25.250 с алюминиевой решеткой</v>
      </c>
      <c r="B308" s="9" t="s">
        <v>431</v>
      </c>
      <c r="C308" s="9" t="s">
        <v>1</v>
      </c>
      <c r="D308" s="12" t="s">
        <v>413</v>
      </c>
      <c r="E308" s="9">
        <v>350</v>
      </c>
      <c r="F308" s="9">
        <v>234</v>
      </c>
      <c r="G308" s="9">
        <v>2500</v>
      </c>
      <c r="H308" s="18">
        <v>7720.9920000000011</v>
      </c>
      <c r="I308" s="18">
        <v>6238.5615360000011</v>
      </c>
      <c r="J308" s="18">
        <v>4848.7829760000004</v>
      </c>
      <c r="K308" s="11" t="str">
        <f t="shared" si="9"/>
        <v>T0</v>
      </c>
      <c r="L308" s="9" t="s">
        <v>3</v>
      </c>
      <c r="M308" s="9" t="str">
        <f>_xlfn.CONCAT(Таблица1[[#This Row],[ADSK_Код изделия'#'#OTHER'#'#]]," ,Л"," ,",Таблица1[[#This Row],[Встроенный термоклапан]])</f>
        <v xml:space="preserve"> НКДН 20-25.250 ,Л ,T0</v>
      </c>
      <c r="N3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длина=2500 мм, глубина=234 мм</v>
      </c>
      <c r="O308" s="9">
        <v>50</v>
      </c>
      <c r="P308" s="13" t="s">
        <v>4</v>
      </c>
      <c r="Q308" s="10">
        <v>0</v>
      </c>
      <c r="R308" s="14" t="s">
        <v>437</v>
      </c>
      <c r="S308" s="9">
        <v>0</v>
      </c>
    </row>
    <row r="309" spans="1:19" ht="12.95" customHeight="1" x14ac:dyDescent="0.25">
      <c r="A309" s="9" t="str">
        <f t="shared" si="8"/>
        <v>Коралл,  НКДН 20-25.260 с алюминиевой решеткой</v>
      </c>
      <c r="B309" s="9" t="s">
        <v>431</v>
      </c>
      <c r="C309" s="9" t="s">
        <v>1</v>
      </c>
      <c r="D309" s="12" t="s">
        <v>368</v>
      </c>
      <c r="E309" s="9">
        <v>350</v>
      </c>
      <c r="F309" s="9">
        <v>234</v>
      </c>
      <c r="G309" s="9">
        <v>2600</v>
      </c>
      <c r="H309" s="18">
        <v>8059.6320000000005</v>
      </c>
      <c r="I309" s="18">
        <v>6512.1826560000009</v>
      </c>
      <c r="J309" s="18">
        <v>5061.4488960000008</v>
      </c>
      <c r="K309" s="11" t="str">
        <f t="shared" si="9"/>
        <v>T0</v>
      </c>
      <c r="L309" s="9" t="s">
        <v>3</v>
      </c>
      <c r="M309" s="9" t="str">
        <f>_xlfn.CONCAT(Таблица1[[#This Row],[ADSK_Код изделия'#'#OTHER'#'#]]," ,Л"," ,",Таблица1[[#This Row],[Встроенный термоклапан]])</f>
        <v xml:space="preserve"> НКДН 20-25.260 ,Л ,T0</v>
      </c>
      <c r="N3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длина=2600 мм, глубина=234 мм</v>
      </c>
      <c r="O309" s="9">
        <v>50</v>
      </c>
      <c r="P309" s="13" t="s">
        <v>4</v>
      </c>
      <c r="Q309" s="10">
        <v>0</v>
      </c>
      <c r="R309" s="14" t="s">
        <v>437</v>
      </c>
      <c r="S309" s="9">
        <v>0</v>
      </c>
    </row>
    <row r="310" spans="1:19" ht="12.95" customHeight="1" x14ac:dyDescent="0.25">
      <c r="A310" s="9" t="str">
        <f t="shared" si="8"/>
        <v>Коралл,  НКДН 20-25.270 с алюминиевой решеткой</v>
      </c>
      <c r="B310" s="9" t="s">
        <v>431</v>
      </c>
      <c r="C310" s="9" t="s">
        <v>1</v>
      </c>
      <c r="D310" s="12" t="s">
        <v>369</v>
      </c>
      <c r="E310" s="9">
        <v>350</v>
      </c>
      <c r="F310" s="9">
        <v>234</v>
      </c>
      <c r="G310" s="9">
        <v>2700</v>
      </c>
      <c r="H310" s="18">
        <v>8398.2720000000008</v>
      </c>
      <c r="I310" s="18">
        <v>6785.8037760000007</v>
      </c>
      <c r="J310" s="18">
        <v>5274.1148160000002</v>
      </c>
      <c r="K310" s="11" t="str">
        <f t="shared" si="9"/>
        <v>T0</v>
      </c>
      <c r="L310" s="9" t="s">
        <v>3</v>
      </c>
      <c r="M310" s="9" t="str">
        <f>_xlfn.CONCAT(Таблица1[[#This Row],[ADSK_Код изделия'#'#OTHER'#'#]]," ,Л"," ,",Таблица1[[#This Row],[Встроенный термоклапан]])</f>
        <v xml:space="preserve"> НКДН 20-25.270 ,Л ,T0</v>
      </c>
      <c r="N3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длина=2700 мм, глубина=234 мм</v>
      </c>
      <c r="O310" s="9">
        <v>50</v>
      </c>
      <c r="P310" s="13" t="s">
        <v>4</v>
      </c>
      <c r="Q310" s="10">
        <v>0</v>
      </c>
      <c r="R310" s="14" t="s">
        <v>437</v>
      </c>
      <c r="S310" s="9">
        <v>0</v>
      </c>
    </row>
    <row r="311" spans="1:19" ht="12.95" customHeight="1" x14ac:dyDescent="0.25">
      <c r="A311" s="9" t="str">
        <f t="shared" si="8"/>
        <v>Коралл,  НКДН 20-25.280 с алюминиевой решеткой</v>
      </c>
      <c r="B311" s="9" t="s">
        <v>431</v>
      </c>
      <c r="C311" s="9" t="s">
        <v>1</v>
      </c>
      <c r="D311" s="12" t="s">
        <v>370</v>
      </c>
      <c r="E311" s="9">
        <v>350</v>
      </c>
      <c r="F311" s="9">
        <v>234</v>
      </c>
      <c r="G311" s="9">
        <v>2800</v>
      </c>
      <c r="H311" s="18">
        <v>8736.9120000000003</v>
      </c>
      <c r="I311" s="18">
        <v>7059.4248960000004</v>
      </c>
      <c r="J311" s="18">
        <v>5486.7807359999997</v>
      </c>
      <c r="K311" s="11" t="str">
        <f t="shared" si="9"/>
        <v>T0</v>
      </c>
      <c r="L311" s="9" t="s">
        <v>3</v>
      </c>
      <c r="M311" s="9" t="str">
        <f>_xlfn.CONCAT(Таблица1[[#This Row],[ADSK_Код изделия'#'#OTHER'#'#]]," ,Л"," ,",Таблица1[[#This Row],[Встроенный термоклапан]])</f>
        <v xml:space="preserve"> НКДН 20-25.280 ,Л ,T0</v>
      </c>
      <c r="N3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длина=2800 мм, глубина=234 мм</v>
      </c>
      <c r="O311" s="9">
        <v>50</v>
      </c>
      <c r="P311" s="13" t="s">
        <v>4</v>
      </c>
      <c r="Q311" s="10">
        <v>0</v>
      </c>
      <c r="R311" s="14" t="s">
        <v>437</v>
      </c>
      <c r="S311" s="9">
        <v>0</v>
      </c>
    </row>
    <row r="312" spans="1:19" ht="12.95" customHeight="1" x14ac:dyDescent="0.25">
      <c r="A312" s="9" t="str">
        <f t="shared" si="8"/>
        <v>Коралл,  НКДН 20-25.290 с алюминиевой решеткой</v>
      </c>
      <c r="B312" s="9" t="s">
        <v>431</v>
      </c>
      <c r="C312" s="9" t="s">
        <v>1</v>
      </c>
      <c r="D312" s="12" t="s">
        <v>371</v>
      </c>
      <c r="E312" s="9">
        <v>350</v>
      </c>
      <c r="F312" s="9">
        <v>234</v>
      </c>
      <c r="G312" s="9">
        <v>2900</v>
      </c>
      <c r="H312" s="18">
        <v>9075.5519999999997</v>
      </c>
      <c r="I312" s="18">
        <v>7333.0460160000011</v>
      </c>
      <c r="J312" s="18">
        <v>5699.4466560000001</v>
      </c>
      <c r="K312" s="11" t="str">
        <f t="shared" si="9"/>
        <v>T0</v>
      </c>
      <c r="L312" s="9" t="s">
        <v>3</v>
      </c>
      <c r="M312" s="9" t="str">
        <f>_xlfn.CONCAT(Таблица1[[#This Row],[ADSK_Код изделия'#'#OTHER'#'#]]," ,Л"," ,",Таблица1[[#This Row],[Встроенный термоклапан]])</f>
        <v xml:space="preserve"> НКДН 20-25.290 ,Л ,T0</v>
      </c>
      <c r="N3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длина=2900 мм, глубина=234 мм</v>
      </c>
      <c r="O312" s="9">
        <v>50</v>
      </c>
      <c r="P312" s="13" t="s">
        <v>4</v>
      </c>
      <c r="Q312" s="10">
        <v>0</v>
      </c>
      <c r="R312" s="14" t="s">
        <v>437</v>
      </c>
      <c r="S312" s="9">
        <v>0</v>
      </c>
    </row>
    <row r="313" spans="1:19" ht="12.95" customHeight="1" x14ac:dyDescent="0.25">
      <c r="A313" s="9" t="str">
        <f t="shared" si="8"/>
        <v>Коралл,  НКДН 20-25.300 с алюминиевой решеткой</v>
      </c>
      <c r="B313" s="9" t="s">
        <v>431</v>
      </c>
      <c r="C313" s="9" t="s">
        <v>1</v>
      </c>
      <c r="D313" s="12" t="s">
        <v>372</v>
      </c>
      <c r="E313" s="9">
        <v>350</v>
      </c>
      <c r="F313" s="9">
        <v>234</v>
      </c>
      <c r="G313" s="9">
        <v>3000</v>
      </c>
      <c r="H313" s="18">
        <v>9414.1919999999991</v>
      </c>
      <c r="I313" s="18">
        <v>7606.667136</v>
      </c>
      <c r="J313" s="18">
        <v>5912.1125760000004</v>
      </c>
      <c r="K313" s="11" t="str">
        <f t="shared" si="9"/>
        <v>T0</v>
      </c>
      <c r="L313" s="9" t="s">
        <v>3</v>
      </c>
      <c r="M313" s="9" t="str">
        <f>_xlfn.CONCAT(Таблица1[[#This Row],[ADSK_Код изделия'#'#OTHER'#'#]]," ,Л"," ,",Таблица1[[#This Row],[Встроенный термоклапан]])</f>
        <v xml:space="preserve"> НКДН 20-25.300 ,Л ,T0</v>
      </c>
      <c r="N3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длина=3000 мм, глубина=234 мм</v>
      </c>
      <c r="O313" s="9">
        <v>50</v>
      </c>
      <c r="P313" s="13" t="s">
        <v>4</v>
      </c>
      <c r="Q313" s="10">
        <v>0</v>
      </c>
      <c r="R313" s="14" t="s">
        <v>437</v>
      </c>
      <c r="S313" s="9">
        <v>0</v>
      </c>
    </row>
    <row r="314" spans="1:19" ht="12.95" customHeight="1" x14ac:dyDescent="0.25">
      <c r="A314" s="9" t="str">
        <f t="shared" si="8"/>
        <v>Коралл,  НКДН 05-08.50 Т2 с алюминиевой решеткой</v>
      </c>
      <c r="B314" s="9" t="s">
        <v>431</v>
      </c>
      <c r="C314" s="9" t="s">
        <v>1</v>
      </c>
      <c r="D314" s="12" t="s">
        <v>82</v>
      </c>
      <c r="E314" s="9">
        <v>150</v>
      </c>
      <c r="F314" s="9">
        <v>234</v>
      </c>
      <c r="G314" s="9">
        <v>500</v>
      </c>
      <c r="H314" s="18">
        <v>514.89395999999999</v>
      </c>
      <c r="I314" s="18">
        <v>420.15347135999997</v>
      </c>
      <c r="J314" s="18">
        <v>330.04702836000001</v>
      </c>
      <c r="K314" s="11" t="str">
        <f t="shared" si="9"/>
        <v>T2</v>
      </c>
      <c r="L314" s="9" t="s">
        <v>3</v>
      </c>
      <c r="M314" s="9" t="str">
        <f>_xlfn.CONCAT(Таблица1[[#This Row],[ADSK_Код изделия'#'#OTHER'#'#]]," ,Л"," ,",Таблица1[[#This Row],[Встроенный термоклапан]])</f>
        <v xml:space="preserve"> НКДН 05-08.50 Т2 ,Л ,T2</v>
      </c>
      <c r="N3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длина=500 мм, глубина=234 мм</v>
      </c>
      <c r="O314" s="9">
        <v>100</v>
      </c>
      <c r="P314" s="13" t="s">
        <v>4</v>
      </c>
      <c r="Q314" s="10">
        <v>0</v>
      </c>
      <c r="R314" s="14" t="s">
        <v>437</v>
      </c>
      <c r="S314" s="9">
        <v>1</v>
      </c>
    </row>
    <row r="315" spans="1:19" ht="12.95" customHeight="1" x14ac:dyDescent="0.25">
      <c r="A315" s="9" t="str">
        <f t="shared" si="8"/>
        <v>Коралл,  НКДН 05-08.60 Т2 с алюминиевой решеткой</v>
      </c>
      <c r="B315" s="9" t="s">
        <v>431</v>
      </c>
      <c r="C315" s="9" t="s">
        <v>1</v>
      </c>
      <c r="D315" s="12" t="s">
        <v>83</v>
      </c>
      <c r="E315" s="9">
        <v>150</v>
      </c>
      <c r="F315" s="9">
        <v>234</v>
      </c>
      <c r="G315" s="9">
        <v>600</v>
      </c>
      <c r="H315" s="18">
        <v>698.78466000000003</v>
      </c>
      <c r="I315" s="18">
        <v>570.20828256000004</v>
      </c>
      <c r="J315" s="18">
        <v>447.92096706000007</v>
      </c>
      <c r="K315" s="11" t="str">
        <f t="shared" si="9"/>
        <v>T2</v>
      </c>
      <c r="L315" s="9" t="s">
        <v>3</v>
      </c>
      <c r="M315" s="9" t="str">
        <f>_xlfn.CONCAT(Таблица1[[#This Row],[ADSK_Код изделия'#'#OTHER'#'#]]," ,Л"," ,",Таблица1[[#This Row],[Встроенный термоклапан]])</f>
        <v xml:space="preserve"> НКДН 05-08.60 Т2 ,Л ,T2</v>
      </c>
      <c r="N3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длина=600 мм, глубина=234 мм</v>
      </c>
      <c r="O315" s="9">
        <v>100</v>
      </c>
      <c r="P315" s="13" t="s">
        <v>4</v>
      </c>
      <c r="Q315" s="10">
        <v>0</v>
      </c>
      <c r="R315" s="14" t="s">
        <v>437</v>
      </c>
      <c r="S315" s="9">
        <v>1</v>
      </c>
    </row>
    <row r="316" spans="1:19" ht="12.95" customHeight="1" x14ac:dyDescent="0.25">
      <c r="A316" s="9" t="str">
        <f t="shared" si="8"/>
        <v>Коралл,  НКДН 05-08.70 Т2 с алюминиевой решеткой</v>
      </c>
      <c r="B316" s="9" t="s">
        <v>431</v>
      </c>
      <c r="C316" s="9" t="s">
        <v>1</v>
      </c>
      <c r="D316" s="12" t="s">
        <v>84</v>
      </c>
      <c r="E316" s="9">
        <v>150</v>
      </c>
      <c r="F316" s="9">
        <v>234</v>
      </c>
      <c r="G316" s="9">
        <v>700</v>
      </c>
      <c r="H316" s="18">
        <v>882.67536000000007</v>
      </c>
      <c r="I316" s="18">
        <v>720.26309375999995</v>
      </c>
      <c r="J316" s="18">
        <v>565.79490576000001</v>
      </c>
      <c r="K316" s="11" t="str">
        <f t="shared" si="9"/>
        <v>T2</v>
      </c>
      <c r="L316" s="9" t="s">
        <v>3</v>
      </c>
      <c r="M316" s="9" t="str">
        <f>_xlfn.CONCAT(Таблица1[[#This Row],[ADSK_Код изделия'#'#OTHER'#'#]]," ,Л"," ,",Таблица1[[#This Row],[Встроенный термоклапан]])</f>
        <v xml:space="preserve"> НКДН 05-08.70 Т2 ,Л ,T2</v>
      </c>
      <c r="N3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длина=700 мм, глубина=234 мм</v>
      </c>
      <c r="O316" s="9">
        <v>100</v>
      </c>
      <c r="P316" s="13" t="s">
        <v>4</v>
      </c>
      <c r="Q316" s="10">
        <v>0</v>
      </c>
      <c r="R316" s="14" t="s">
        <v>437</v>
      </c>
      <c r="S316" s="9">
        <v>1</v>
      </c>
    </row>
    <row r="317" spans="1:19" ht="12.95" customHeight="1" x14ac:dyDescent="0.25">
      <c r="A317" s="9" t="str">
        <f t="shared" si="8"/>
        <v>Коралл,  НКДН 05-08.80 Т2 с алюминиевой решеткой</v>
      </c>
      <c r="B317" s="9" t="s">
        <v>431</v>
      </c>
      <c r="C317" s="9" t="s">
        <v>1</v>
      </c>
      <c r="D317" s="12" t="s">
        <v>85</v>
      </c>
      <c r="E317" s="9">
        <v>150</v>
      </c>
      <c r="F317" s="9">
        <v>234</v>
      </c>
      <c r="G317" s="9">
        <v>800</v>
      </c>
      <c r="H317" s="18">
        <v>1066.5660599999999</v>
      </c>
      <c r="I317" s="18">
        <v>870.31790495999996</v>
      </c>
      <c r="J317" s="18">
        <v>683.66884445999995</v>
      </c>
      <c r="K317" s="11" t="str">
        <f t="shared" si="9"/>
        <v>T2</v>
      </c>
      <c r="L317" s="9" t="s">
        <v>3</v>
      </c>
      <c r="M317" s="9" t="str">
        <f>_xlfn.CONCAT(Таблица1[[#This Row],[ADSK_Код изделия'#'#OTHER'#'#]]," ,Л"," ,",Таблица1[[#This Row],[Встроенный термоклапан]])</f>
        <v xml:space="preserve"> НКДН 05-08.80 Т2 ,Л ,T2</v>
      </c>
      <c r="N3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длина=800 мм, глубина=234 мм</v>
      </c>
      <c r="O317" s="9">
        <v>100</v>
      </c>
      <c r="P317" s="13" t="s">
        <v>4</v>
      </c>
      <c r="Q317" s="10">
        <v>0</v>
      </c>
      <c r="R317" s="14" t="s">
        <v>437</v>
      </c>
      <c r="S317" s="9">
        <v>1</v>
      </c>
    </row>
    <row r="318" spans="1:19" ht="12.95" customHeight="1" x14ac:dyDescent="0.25">
      <c r="A318" s="9" t="str">
        <f t="shared" si="8"/>
        <v>Коралл,  НКДН 05-08.90 Т2 с алюминиевой решеткой</v>
      </c>
      <c r="B318" s="9" t="s">
        <v>431</v>
      </c>
      <c r="C318" s="9" t="s">
        <v>1</v>
      </c>
      <c r="D318" s="12" t="s">
        <v>86</v>
      </c>
      <c r="E318" s="9">
        <v>150</v>
      </c>
      <c r="F318" s="9">
        <v>234</v>
      </c>
      <c r="G318" s="9">
        <v>900</v>
      </c>
      <c r="H318" s="18">
        <v>1250.4567599999998</v>
      </c>
      <c r="I318" s="18">
        <v>1020.3727161599998</v>
      </c>
      <c r="J318" s="18">
        <v>801.54278315999989</v>
      </c>
      <c r="K318" s="11" t="str">
        <f t="shared" si="9"/>
        <v>T2</v>
      </c>
      <c r="L318" s="9" t="s">
        <v>3</v>
      </c>
      <c r="M318" s="9" t="str">
        <f>_xlfn.CONCAT(Таблица1[[#This Row],[ADSK_Код изделия'#'#OTHER'#'#]]," ,Л"," ,",Таблица1[[#This Row],[Встроенный термоклапан]])</f>
        <v xml:space="preserve"> НКДН 05-08.90 Т2 ,Л ,T2</v>
      </c>
      <c r="N3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длина=900 мм, глубина=234 мм</v>
      </c>
      <c r="O318" s="9">
        <v>100</v>
      </c>
      <c r="P318" s="13" t="s">
        <v>4</v>
      </c>
      <c r="Q318" s="10">
        <v>0</v>
      </c>
      <c r="R318" s="14" t="s">
        <v>437</v>
      </c>
      <c r="S318" s="9">
        <v>1</v>
      </c>
    </row>
    <row r="319" spans="1:19" ht="12.95" customHeight="1" x14ac:dyDescent="0.25">
      <c r="A319" s="9" t="str">
        <f t="shared" si="8"/>
        <v>Коралл,  НКДН 05-08.100 Т2 с алюминиевой решеткой</v>
      </c>
      <c r="B319" s="9" t="s">
        <v>431</v>
      </c>
      <c r="C319" s="9" t="s">
        <v>1</v>
      </c>
      <c r="D319" s="12" t="s">
        <v>87</v>
      </c>
      <c r="E319" s="9">
        <v>150</v>
      </c>
      <c r="F319" s="9">
        <v>234</v>
      </c>
      <c r="G319" s="9">
        <v>1000</v>
      </c>
      <c r="H319" s="18">
        <v>1434.34746</v>
      </c>
      <c r="I319" s="18">
        <v>1170.4275273599999</v>
      </c>
      <c r="J319" s="18">
        <v>919.41672186000005</v>
      </c>
      <c r="K319" s="11" t="str">
        <f t="shared" si="9"/>
        <v>T2</v>
      </c>
      <c r="L319" s="9" t="s">
        <v>3</v>
      </c>
      <c r="M319" s="9" t="str">
        <f>_xlfn.CONCAT(Таблица1[[#This Row],[ADSK_Код изделия'#'#OTHER'#'#]]," ,Л"," ,",Таблица1[[#This Row],[Встроенный термоклапан]])</f>
        <v xml:space="preserve"> НКДН 05-08.100 Т2 ,Л ,T2</v>
      </c>
      <c r="N3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длина=1000 мм, глубина=234 мм</v>
      </c>
      <c r="O319" s="9">
        <v>100</v>
      </c>
      <c r="P319" s="13" t="s">
        <v>4</v>
      </c>
      <c r="Q319" s="10">
        <v>0</v>
      </c>
      <c r="R319" s="14" t="s">
        <v>437</v>
      </c>
      <c r="S319" s="9">
        <v>1</v>
      </c>
    </row>
    <row r="320" spans="1:19" ht="12.95" customHeight="1" x14ac:dyDescent="0.25">
      <c r="A320" s="9" t="str">
        <f t="shared" si="8"/>
        <v>Коралл,  НКДН 05-08.110 Т2 с алюминиевой решеткой</v>
      </c>
      <c r="B320" s="9" t="s">
        <v>431</v>
      </c>
      <c r="C320" s="9" t="s">
        <v>1</v>
      </c>
      <c r="D320" s="12" t="s">
        <v>88</v>
      </c>
      <c r="E320" s="9">
        <v>150</v>
      </c>
      <c r="F320" s="9">
        <v>234</v>
      </c>
      <c r="G320" s="9">
        <v>1100</v>
      </c>
      <c r="H320" s="18">
        <v>1618.2381600000001</v>
      </c>
      <c r="I320" s="18">
        <v>1320.4823385600002</v>
      </c>
      <c r="J320" s="18">
        <v>1037.2906605600001</v>
      </c>
      <c r="K320" s="11" t="str">
        <f t="shared" si="9"/>
        <v>T2</v>
      </c>
      <c r="L320" s="9" t="s">
        <v>3</v>
      </c>
      <c r="M320" s="9" t="str">
        <f>_xlfn.CONCAT(Таблица1[[#This Row],[ADSK_Код изделия'#'#OTHER'#'#]]," ,Л"," ,",Таблица1[[#This Row],[Встроенный термоклапан]])</f>
        <v xml:space="preserve"> НКДН 05-08.110 Т2 ,Л ,T2</v>
      </c>
      <c r="N3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длина=1100 мм, глубина=234 мм</v>
      </c>
      <c r="O320" s="9">
        <v>100</v>
      </c>
      <c r="P320" s="13" t="s">
        <v>4</v>
      </c>
      <c r="Q320" s="10">
        <v>0</v>
      </c>
      <c r="R320" s="14" t="s">
        <v>437</v>
      </c>
      <c r="S320" s="9">
        <v>1</v>
      </c>
    </row>
    <row r="321" spans="1:19" ht="12.95" customHeight="1" x14ac:dyDescent="0.25">
      <c r="A321" s="9" t="str">
        <f t="shared" si="8"/>
        <v>Коралл,  НКДН 05-08.120 Т2 с алюминиевой решеткой</v>
      </c>
      <c r="B321" s="9" t="s">
        <v>431</v>
      </c>
      <c r="C321" s="9" t="s">
        <v>1</v>
      </c>
      <c r="D321" s="12" t="s">
        <v>89</v>
      </c>
      <c r="E321" s="9">
        <v>150</v>
      </c>
      <c r="F321" s="9">
        <v>234</v>
      </c>
      <c r="G321" s="9">
        <v>1200</v>
      </c>
      <c r="H321" s="18">
        <v>1802.12886</v>
      </c>
      <c r="I321" s="18">
        <v>1470.5371497599999</v>
      </c>
      <c r="J321" s="18">
        <v>1155.1645992600002</v>
      </c>
      <c r="K321" s="11" t="str">
        <f t="shared" si="9"/>
        <v>T2</v>
      </c>
      <c r="L321" s="9" t="s">
        <v>3</v>
      </c>
      <c r="M321" s="9" t="str">
        <f>_xlfn.CONCAT(Таблица1[[#This Row],[ADSK_Код изделия'#'#OTHER'#'#]]," ,Л"," ,",Таблица1[[#This Row],[Встроенный термоклапан]])</f>
        <v xml:space="preserve"> НКДН 05-08.120 Т2 ,Л ,T2</v>
      </c>
      <c r="N3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длина=1200 мм, глубина=234 мм</v>
      </c>
      <c r="O321" s="9">
        <v>100</v>
      </c>
      <c r="P321" s="13" t="s">
        <v>4</v>
      </c>
      <c r="Q321" s="10">
        <v>0</v>
      </c>
      <c r="R321" s="14" t="s">
        <v>437</v>
      </c>
      <c r="S321" s="9">
        <v>1</v>
      </c>
    </row>
    <row r="322" spans="1:19" ht="12.95" customHeight="1" x14ac:dyDescent="0.25">
      <c r="A322" s="9" t="str">
        <f t="shared" si="8"/>
        <v>Коралл,  НКДН 05-08.130 Т2 с алюминиевой решеткой</v>
      </c>
      <c r="B322" s="9" t="s">
        <v>431</v>
      </c>
      <c r="C322" s="9" t="s">
        <v>1</v>
      </c>
      <c r="D322" s="12" t="s">
        <v>90</v>
      </c>
      <c r="E322" s="9">
        <v>150</v>
      </c>
      <c r="F322" s="9">
        <v>234</v>
      </c>
      <c r="G322" s="9">
        <v>1300</v>
      </c>
      <c r="H322" s="18">
        <v>1986.01956</v>
      </c>
      <c r="I322" s="18">
        <v>1620.5919609599998</v>
      </c>
      <c r="J322" s="18">
        <v>1273.03853796</v>
      </c>
      <c r="K322" s="11" t="str">
        <f t="shared" si="9"/>
        <v>T2</v>
      </c>
      <c r="L322" s="9" t="s">
        <v>3</v>
      </c>
      <c r="M322" s="9" t="str">
        <f>_xlfn.CONCAT(Таблица1[[#This Row],[ADSK_Код изделия'#'#OTHER'#'#]]," ,Л"," ,",Таблица1[[#This Row],[Встроенный термоклапан]])</f>
        <v xml:space="preserve"> НКДН 05-08.130 Т2 ,Л ,T2</v>
      </c>
      <c r="N3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длина=1300 мм, глубина=234 мм</v>
      </c>
      <c r="O322" s="9">
        <v>100</v>
      </c>
      <c r="P322" s="13" t="s">
        <v>4</v>
      </c>
      <c r="Q322" s="10">
        <v>0</v>
      </c>
      <c r="R322" s="14" t="s">
        <v>437</v>
      </c>
      <c r="S322" s="9">
        <v>1</v>
      </c>
    </row>
    <row r="323" spans="1:19" ht="12.95" customHeight="1" x14ac:dyDescent="0.25">
      <c r="A323" s="9" t="str">
        <f t="shared" ref="A323:A386" si="10">CONCATENATE(C323,", ",D323)&amp;" с алюминиевой решеткой"</f>
        <v>Коралл,  НКДН 05-08.140 Т2 с алюминиевой решеткой</v>
      </c>
      <c r="B323" s="9" t="s">
        <v>431</v>
      </c>
      <c r="C323" s="9" t="s">
        <v>1</v>
      </c>
      <c r="D323" s="12" t="s">
        <v>91</v>
      </c>
      <c r="E323" s="9">
        <v>150</v>
      </c>
      <c r="F323" s="9">
        <v>234</v>
      </c>
      <c r="G323" s="9">
        <v>1400</v>
      </c>
      <c r="H323" s="18">
        <v>2169.9102600000001</v>
      </c>
      <c r="I323" s="18">
        <v>1770.64677216</v>
      </c>
      <c r="J323" s="18">
        <v>1390.91247666</v>
      </c>
      <c r="K323" s="11" t="str">
        <f t="shared" ref="K323:K386" si="11">IF(S323=0,"T0","T2")</f>
        <v>T2</v>
      </c>
      <c r="L323" s="9" t="s">
        <v>3</v>
      </c>
      <c r="M323" s="9" t="str">
        <f>_xlfn.CONCAT(Таблица1[[#This Row],[ADSK_Код изделия'#'#OTHER'#'#]]," ,Л"," ,",Таблица1[[#This Row],[Встроенный термоклапан]])</f>
        <v xml:space="preserve"> НКДН 05-08.140 Т2 ,Л ,T2</v>
      </c>
      <c r="N3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длина=1400 мм, глубина=234 мм</v>
      </c>
      <c r="O323" s="9">
        <v>100</v>
      </c>
      <c r="P323" s="13" t="s">
        <v>4</v>
      </c>
      <c r="Q323" s="10">
        <v>0</v>
      </c>
      <c r="R323" s="14" t="s">
        <v>437</v>
      </c>
      <c r="S323" s="9">
        <v>1</v>
      </c>
    </row>
    <row r="324" spans="1:19" ht="12.95" customHeight="1" x14ac:dyDescent="0.25">
      <c r="A324" s="9" t="str">
        <f t="shared" si="10"/>
        <v>Коралл,  НКДН 05-08.150 Т2 с алюминиевой решеткой</v>
      </c>
      <c r="B324" s="9" t="s">
        <v>431</v>
      </c>
      <c r="C324" s="9" t="s">
        <v>1</v>
      </c>
      <c r="D324" s="12" t="s">
        <v>92</v>
      </c>
      <c r="E324" s="9">
        <v>150</v>
      </c>
      <c r="F324" s="9">
        <v>234</v>
      </c>
      <c r="G324" s="9">
        <v>1500</v>
      </c>
      <c r="H324" s="18">
        <v>2353.80096</v>
      </c>
      <c r="I324" s="18">
        <v>1920.7015833599999</v>
      </c>
      <c r="J324" s="18">
        <v>1508.7864153600001</v>
      </c>
      <c r="K324" s="11" t="str">
        <f t="shared" si="11"/>
        <v>T2</v>
      </c>
      <c r="L324" s="9" t="s">
        <v>3</v>
      </c>
      <c r="M324" s="9" t="str">
        <f>_xlfn.CONCAT(Таблица1[[#This Row],[ADSK_Код изделия'#'#OTHER'#'#]]," ,Л"," ,",Таблица1[[#This Row],[Встроенный термоклапан]])</f>
        <v xml:space="preserve"> НКДН 05-08.150 Т2 ,Л ,T2</v>
      </c>
      <c r="N3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длина=1500 мм, глубина=234 мм</v>
      </c>
      <c r="O324" s="9">
        <v>100</v>
      </c>
      <c r="P324" s="13" t="s">
        <v>4</v>
      </c>
      <c r="Q324" s="10">
        <v>0</v>
      </c>
      <c r="R324" s="14" t="s">
        <v>437</v>
      </c>
      <c r="S324" s="9">
        <v>1</v>
      </c>
    </row>
    <row r="325" spans="1:19" ht="12.95" customHeight="1" x14ac:dyDescent="0.25">
      <c r="A325" s="9" t="str">
        <f t="shared" si="10"/>
        <v>Коралл,  НКДН 05-08.160 Т2 с алюминиевой решеткой</v>
      </c>
      <c r="B325" s="9" t="s">
        <v>431</v>
      </c>
      <c r="C325" s="9" t="s">
        <v>1</v>
      </c>
      <c r="D325" s="12" t="s">
        <v>93</v>
      </c>
      <c r="E325" s="9">
        <v>150</v>
      </c>
      <c r="F325" s="9">
        <v>234</v>
      </c>
      <c r="G325" s="9">
        <v>1600</v>
      </c>
      <c r="H325" s="18">
        <v>2537.6916599999995</v>
      </c>
      <c r="I325" s="18">
        <v>2070.7563945599995</v>
      </c>
      <c r="J325" s="18">
        <v>1626.6603540599997</v>
      </c>
      <c r="K325" s="11" t="str">
        <f t="shared" si="11"/>
        <v>T2</v>
      </c>
      <c r="L325" s="9" t="s">
        <v>3</v>
      </c>
      <c r="M325" s="9" t="str">
        <f>_xlfn.CONCAT(Таблица1[[#This Row],[ADSK_Код изделия'#'#OTHER'#'#]]," ,Л"," ,",Таблица1[[#This Row],[Встроенный термоклапан]])</f>
        <v xml:space="preserve"> НКДН 05-08.160 Т2 ,Л ,T2</v>
      </c>
      <c r="N3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длина=1600 мм, глубина=234 мм</v>
      </c>
      <c r="O325" s="9">
        <v>100</v>
      </c>
      <c r="P325" s="13" t="s">
        <v>4</v>
      </c>
      <c r="Q325" s="10">
        <v>0</v>
      </c>
      <c r="R325" s="14" t="s">
        <v>437</v>
      </c>
      <c r="S325" s="9">
        <v>1</v>
      </c>
    </row>
    <row r="326" spans="1:19" ht="12.95" customHeight="1" x14ac:dyDescent="0.25">
      <c r="A326" s="9" t="str">
        <f t="shared" si="10"/>
        <v>Коралл,  НКДН 05-08.170 Т2 с алюминиевой решеткой</v>
      </c>
      <c r="B326" s="9" t="s">
        <v>431</v>
      </c>
      <c r="C326" s="9" t="s">
        <v>1</v>
      </c>
      <c r="D326" s="12" t="s">
        <v>94</v>
      </c>
      <c r="E326" s="9">
        <v>150</v>
      </c>
      <c r="F326" s="9">
        <v>234</v>
      </c>
      <c r="G326" s="9">
        <v>1700</v>
      </c>
      <c r="H326" s="18">
        <v>2721.5823599999999</v>
      </c>
      <c r="I326" s="18">
        <v>2220.8112057599997</v>
      </c>
      <c r="J326" s="18">
        <v>1744.5342927599997</v>
      </c>
      <c r="K326" s="11" t="str">
        <f t="shared" si="11"/>
        <v>T2</v>
      </c>
      <c r="L326" s="9" t="s">
        <v>3</v>
      </c>
      <c r="M326" s="9" t="str">
        <f>_xlfn.CONCAT(Таблица1[[#This Row],[ADSK_Код изделия'#'#OTHER'#'#]]," ,Л"," ,",Таблица1[[#This Row],[Встроенный термоклапан]])</f>
        <v xml:space="preserve"> НКДН 05-08.170 Т2 ,Л ,T2</v>
      </c>
      <c r="N3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длина=1700 мм, глубина=234 мм</v>
      </c>
      <c r="O326" s="9">
        <v>100</v>
      </c>
      <c r="P326" s="13" t="s">
        <v>4</v>
      </c>
      <c r="Q326" s="10">
        <v>0</v>
      </c>
      <c r="R326" s="14" t="s">
        <v>437</v>
      </c>
      <c r="S326" s="9">
        <v>1</v>
      </c>
    </row>
    <row r="327" spans="1:19" ht="12.95" customHeight="1" x14ac:dyDescent="0.25">
      <c r="A327" s="9" t="str">
        <f t="shared" si="10"/>
        <v>Коралл,  НКДН 05-08.180 Т2 с алюминиевой решеткой</v>
      </c>
      <c r="B327" s="9" t="s">
        <v>431</v>
      </c>
      <c r="C327" s="9" t="s">
        <v>1</v>
      </c>
      <c r="D327" s="12" t="s">
        <v>95</v>
      </c>
      <c r="E327" s="9">
        <v>150</v>
      </c>
      <c r="F327" s="9">
        <v>234</v>
      </c>
      <c r="G327" s="9">
        <v>1800</v>
      </c>
      <c r="H327" s="18">
        <v>2905.4730600000003</v>
      </c>
      <c r="I327" s="18">
        <v>2370.8660169599998</v>
      </c>
      <c r="J327" s="18">
        <v>1862.40823146</v>
      </c>
      <c r="K327" s="11" t="str">
        <f t="shared" si="11"/>
        <v>T2</v>
      </c>
      <c r="L327" s="9" t="s">
        <v>3</v>
      </c>
      <c r="M327" s="9" t="str">
        <f>_xlfn.CONCAT(Таблица1[[#This Row],[ADSK_Код изделия'#'#OTHER'#'#]]," ,Л"," ,",Таблица1[[#This Row],[Встроенный термоклапан]])</f>
        <v xml:space="preserve"> НКДН 05-08.180 Т2 ,Л ,T2</v>
      </c>
      <c r="N3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длина=1800 мм, глубина=234 мм</v>
      </c>
      <c r="O327" s="9">
        <v>100</v>
      </c>
      <c r="P327" s="13" t="s">
        <v>4</v>
      </c>
      <c r="Q327" s="10">
        <v>0</v>
      </c>
      <c r="R327" s="14" t="s">
        <v>437</v>
      </c>
      <c r="S327" s="9">
        <v>1</v>
      </c>
    </row>
    <row r="328" spans="1:19" ht="12.95" customHeight="1" x14ac:dyDescent="0.25">
      <c r="A328" s="9" t="str">
        <f t="shared" si="10"/>
        <v>Коралл,  НКДН 05-08.190 Т2 с алюминиевой решеткой</v>
      </c>
      <c r="B328" s="9" t="s">
        <v>431</v>
      </c>
      <c r="C328" s="9" t="s">
        <v>1</v>
      </c>
      <c r="D328" s="12" t="s">
        <v>96</v>
      </c>
      <c r="E328" s="9">
        <v>150</v>
      </c>
      <c r="F328" s="9">
        <v>234</v>
      </c>
      <c r="G328" s="9">
        <v>1900</v>
      </c>
      <c r="H328" s="18">
        <v>3089.3637599999997</v>
      </c>
      <c r="I328" s="18">
        <v>2520.9208281599999</v>
      </c>
      <c r="J328" s="18">
        <v>1980.2821701600001</v>
      </c>
      <c r="K328" s="11" t="str">
        <f t="shared" si="11"/>
        <v>T2</v>
      </c>
      <c r="L328" s="9" t="s">
        <v>3</v>
      </c>
      <c r="M328" s="9" t="str">
        <f>_xlfn.CONCAT(Таблица1[[#This Row],[ADSK_Код изделия'#'#OTHER'#'#]]," ,Л"," ,",Таблица1[[#This Row],[Встроенный термоклапан]])</f>
        <v xml:space="preserve"> НКДН 05-08.190 Т2 ,Л ,T2</v>
      </c>
      <c r="N3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длина=1900 мм, глубина=234 мм</v>
      </c>
      <c r="O328" s="9">
        <v>100</v>
      </c>
      <c r="P328" s="13" t="s">
        <v>4</v>
      </c>
      <c r="Q328" s="10">
        <v>0</v>
      </c>
      <c r="R328" s="14" t="s">
        <v>437</v>
      </c>
      <c r="S328" s="9">
        <v>1</v>
      </c>
    </row>
    <row r="329" spans="1:19" ht="12.95" customHeight="1" x14ac:dyDescent="0.25">
      <c r="A329" s="9" t="str">
        <f t="shared" si="10"/>
        <v>Коралл,  НКДН 05-08.200 Т2 с алюминиевой решеткой</v>
      </c>
      <c r="B329" s="9" t="s">
        <v>431</v>
      </c>
      <c r="C329" s="9" t="s">
        <v>1</v>
      </c>
      <c r="D329" s="12" t="s">
        <v>97</v>
      </c>
      <c r="E329" s="9">
        <v>150</v>
      </c>
      <c r="F329" s="9">
        <v>234</v>
      </c>
      <c r="G329" s="9">
        <v>2000</v>
      </c>
      <c r="H329" s="18">
        <v>3273.2544600000001</v>
      </c>
      <c r="I329" s="18">
        <v>2670.9756393600001</v>
      </c>
      <c r="J329" s="18">
        <v>2098.1561088600001</v>
      </c>
      <c r="K329" s="11" t="str">
        <f t="shared" si="11"/>
        <v>T2</v>
      </c>
      <c r="L329" s="9" t="s">
        <v>3</v>
      </c>
      <c r="M329" s="9" t="str">
        <f>_xlfn.CONCAT(Таблица1[[#This Row],[ADSK_Код изделия'#'#OTHER'#'#]]," ,Л"," ,",Таблица1[[#This Row],[Встроенный термоклапан]])</f>
        <v xml:space="preserve"> НКДН 05-08.200 Т2 ,Л ,T2</v>
      </c>
      <c r="N3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длина=2000 мм, глубина=234 мм</v>
      </c>
      <c r="O329" s="9">
        <v>100</v>
      </c>
      <c r="P329" s="13" t="s">
        <v>4</v>
      </c>
      <c r="Q329" s="10">
        <v>0</v>
      </c>
      <c r="R329" s="14" t="s">
        <v>437</v>
      </c>
      <c r="S329" s="9">
        <v>1</v>
      </c>
    </row>
    <row r="330" spans="1:19" ht="12.95" customHeight="1" x14ac:dyDescent="0.25">
      <c r="A330" s="9" t="str">
        <f t="shared" si="10"/>
        <v>Коралл,  НКДН 05-08.210 Т2 с алюминиевой решеткой</v>
      </c>
      <c r="B330" s="9" t="s">
        <v>431</v>
      </c>
      <c r="C330" s="9" t="s">
        <v>1</v>
      </c>
      <c r="D330" s="12" t="s">
        <v>98</v>
      </c>
      <c r="E330" s="9">
        <v>150</v>
      </c>
      <c r="F330" s="9">
        <v>234</v>
      </c>
      <c r="G330" s="9">
        <v>2100</v>
      </c>
      <c r="H330" s="18">
        <v>3457.14516</v>
      </c>
      <c r="I330" s="18">
        <v>2821.0304505599997</v>
      </c>
      <c r="J330" s="18">
        <v>2216.0300475599997</v>
      </c>
      <c r="K330" s="11" t="str">
        <f t="shared" si="11"/>
        <v>T2</v>
      </c>
      <c r="L330" s="9" t="s">
        <v>3</v>
      </c>
      <c r="M330" s="9" t="str">
        <f>_xlfn.CONCAT(Таблица1[[#This Row],[ADSK_Код изделия'#'#OTHER'#'#]]," ,Л"," ,",Таблица1[[#This Row],[Встроенный термоклапан]])</f>
        <v xml:space="preserve"> НКДН 05-08.210 Т2 ,Л ,T2</v>
      </c>
      <c r="N3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длина=2100 мм, глубина=234 мм</v>
      </c>
      <c r="O330" s="9">
        <v>100</v>
      </c>
      <c r="P330" s="13" t="s">
        <v>4</v>
      </c>
      <c r="Q330" s="10">
        <v>0</v>
      </c>
      <c r="R330" s="14" t="s">
        <v>437</v>
      </c>
      <c r="S330" s="9">
        <v>1</v>
      </c>
    </row>
    <row r="331" spans="1:19" ht="12.95" customHeight="1" x14ac:dyDescent="0.25">
      <c r="A331" s="9" t="str">
        <f t="shared" si="10"/>
        <v>Коралл,  НКДН 05-08.220 Т2 с алюминиевой решеткой</v>
      </c>
      <c r="B331" s="9" t="s">
        <v>431</v>
      </c>
      <c r="C331" s="9" t="s">
        <v>1</v>
      </c>
      <c r="D331" s="12" t="s">
        <v>99</v>
      </c>
      <c r="E331" s="9">
        <v>150</v>
      </c>
      <c r="F331" s="9">
        <v>234</v>
      </c>
      <c r="G331" s="9">
        <v>2200</v>
      </c>
      <c r="H331" s="18">
        <v>3641.03586</v>
      </c>
      <c r="I331" s="18">
        <v>2971.0852617599999</v>
      </c>
      <c r="J331" s="18">
        <v>2333.9039862600002</v>
      </c>
      <c r="K331" s="11" t="str">
        <f t="shared" si="11"/>
        <v>T2</v>
      </c>
      <c r="L331" s="9" t="s">
        <v>3</v>
      </c>
      <c r="M331" s="9" t="str">
        <f>_xlfn.CONCAT(Таблица1[[#This Row],[ADSK_Код изделия'#'#OTHER'#'#]]," ,Л"," ,",Таблица1[[#This Row],[Встроенный термоклапан]])</f>
        <v xml:space="preserve"> НКДН 05-08.220 Т2 ,Л ,T2</v>
      </c>
      <c r="N3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длина=2200 мм, глубина=234 мм</v>
      </c>
      <c r="O331" s="9">
        <v>100</v>
      </c>
      <c r="P331" s="13" t="s">
        <v>4</v>
      </c>
      <c r="Q331" s="10">
        <v>0</v>
      </c>
      <c r="R331" s="14" t="s">
        <v>437</v>
      </c>
      <c r="S331" s="9">
        <v>1</v>
      </c>
    </row>
    <row r="332" spans="1:19" ht="12.95" customHeight="1" x14ac:dyDescent="0.25">
      <c r="A332" s="9" t="str">
        <f t="shared" si="10"/>
        <v>Коралл,  НКДН 05-08.230 Т2 с алюминиевой решеткой</v>
      </c>
      <c r="B332" s="9" t="s">
        <v>431</v>
      </c>
      <c r="C332" s="9" t="s">
        <v>1</v>
      </c>
      <c r="D332" s="12" t="s">
        <v>100</v>
      </c>
      <c r="E332" s="9">
        <v>150</v>
      </c>
      <c r="F332" s="9">
        <v>234</v>
      </c>
      <c r="G332" s="9">
        <v>2300</v>
      </c>
      <c r="H332" s="18">
        <v>3824.9265600000003</v>
      </c>
      <c r="I332" s="18">
        <v>3121.14007296</v>
      </c>
      <c r="J332" s="18">
        <v>2451.7779249599998</v>
      </c>
      <c r="K332" s="11" t="str">
        <f t="shared" si="11"/>
        <v>T2</v>
      </c>
      <c r="L332" s="9" t="s">
        <v>3</v>
      </c>
      <c r="M332" s="9" t="str">
        <f>_xlfn.CONCAT(Таблица1[[#This Row],[ADSK_Код изделия'#'#OTHER'#'#]]," ,Л"," ,",Таблица1[[#This Row],[Встроенный термоклапан]])</f>
        <v xml:space="preserve"> НКДН 05-08.230 Т2 ,Л ,T2</v>
      </c>
      <c r="N3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длина=2300 мм, глубина=234 мм</v>
      </c>
      <c r="O332" s="9">
        <v>100</v>
      </c>
      <c r="P332" s="13" t="s">
        <v>4</v>
      </c>
      <c r="Q332" s="10">
        <v>0</v>
      </c>
      <c r="R332" s="14" t="s">
        <v>437</v>
      </c>
      <c r="S332" s="9">
        <v>1</v>
      </c>
    </row>
    <row r="333" spans="1:19" ht="12.95" customHeight="1" x14ac:dyDescent="0.25">
      <c r="A333" s="9" t="str">
        <f t="shared" si="10"/>
        <v>Коралл,  НКДН 05-08.240 Т2 с алюминиевой решеткой</v>
      </c>
      <c r="B333" s="9" t="s">
        <v>431</v>
      </c>
      <c r="C333" s="9" t="s">
        <v>1</v>
      </c>
      <c r="D333" s="12" t="s">
        <v>101</v>
      </c>
      <c r="E333" s="9">
        <v>150</v>
      </c>
      <c r="F333" s="9">
        <v>234</v>
      </c>
      <c r="G333" s="9">
        <v>2400</v>
      </c>
      <c r="H333" s="18">
        <v>4008.8172599999998</v>
      </c>
      <c r="I333" s="18">
        <v>3271.1948841599997</v>
      </c>
      <c r="J333" s="18">
        <v>2569.6518636599999</v>
      </c>
      <c r="K333" s="11" t="str">
        <f t="shared" si="11"/>
        <v>T2</v>
      </c>
      <c r="L333" s="9" t="s">
        <v>3</v>
      </c>
      <c r="M333" s="9" t="str">
        <f>_xlfn.CONCAT(Таблица1[[#This Row],[ADSK_Код изделия'#'#OTHER'#'#]]," ,Л"," ,",Таблица1[[#This Row],[Встроенный термоклапан]])</f>
        <v xml:space="preserve"> НКДН 05-08.240 Т2 ,Л ,T2</v>
      </c>
      <c r="N3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длина=2400 мм, глубина=234 мм</v>
      </c>
      <c r="O333" s="9">
        <v>100</v>
      </c>
      <c r="P333" s="13" t="s">
        <v>4</v>
      </c>
      <c r="Q333" s="10">
        <v>0</v>
      </c>
      <c r="R333" s="14" t="s">
        <v>437</v>
      </c>
      <c r="S333" s="9">
        <v>1</v>
      </c>
    </row>
    <row r="334" spans="1:19" ht="12.95" customHeight="1" x14ac:dyDescent="0.25">
      <c r="A334" s="9" t="str">
        <f t="shared" si="10"/>
        <v>Коралл,  НКДН 05-08.250 Т2 с алюминиевой решеткой</v>
      </c>
      <c r="B334" s="9" t="s">
        <v>431</v>
      </c>
      <c r="C334" s="9" t="s">
        <v>1</v>
      </c>
      <c r="D334" s="12" t="s">
        <v>102</v>
      </c>
      <c r="E334" s="9">
        <v>150</v>
      </c>
      <c r="F334" s="9">
        <v>234</v>
      </c>
      <c r="G334" s="9">
        <v>2500</v>
      </c>
      <c r="H334" s="18">
        <v>4192.7079599999997</v>
      </c>
      <c r="I334" s="18">
        <v>3421.2496953599998</v>
      </c>
      <c r="J334" s="18">
        <v>2687.5258023599999</v>
      </c>
      <c r="K334" s="11" t="str">
        <f t="shared" si="11"/>
        <v>T2</v>
      </c>
      <c r="L334" s="9" t="s">
        <v>3</v>
      </c>
      <c r="M334" s="9" t="str">
        <f>_xlfn.CONCAT(Таблица1[[#This Row],[ADSK_Код изделия'#'#OTHER'#'#]]," ,Л"," ,",Таблица1[[#This Row],[Встроенный термоклапан]])</f>
        <v xml:space="preserve"> НКДН 05-08.250 Т2 ,Л ,T2</v>
      </c>
      <c r="N3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длина=2500 мм, глубина=234 мм</v>
      </c>
      <c r="O334" s="9">
        <v>100</v>
      </c>
      <c r="P334" s="13" t="s">
        <v>4</v>
      </c>
      <c r="Q334" s="10">
        <v>0</v>
      </c>
      <c r="R334" s="14" t="s">
        <v>437</v>
      </c>
      <c r="S334" s="9">
        <v>1</v>
      </c>
    </row>
    <row r="335" spans="1:19" ht="12.95" customHeight="1" x14ac:dyDescent="0.25">
      <c r="A335" s="9" t="str">
        <f t="shared" si="10"/>
        <v>Коралл,  НКДН 05-08.260 Т2 с алюминиевой решеткой</v>
      </c>
      <c r="B335" s="9" t="s">
        <v>431</v>
      </c>
      <c r="C335" s="9" t="s">
        <v>1</v>
      </c>
      <c r="D335" s="12" t="s">
        <v>103</v>
      </c>
      <c r="E335" s="9">
        <v>150</v>
      </c>
      <c r="F335" s="9">
        <v>234</v>
      </c>
      <c r="G335" s="9">
        <v>2600</v>
      </c>
      <c r="H335" s="18">
        <v>4376.5986599999997</v>
      </c>
      <c r="I335" s="18">
        <v>3571.3045065599999</v>
      </c>
      <c r="J335" s="18">
        <v>2805.39974106</v>
      </c>
      <c r="K335" s="11" t="str">
        <f t="shared" si="11"/>
        <v>T2</v>
      </c>
      <c r="L335" s="9" t="s">
        <v>3</v>
      </c>
      <c r="M335" s="9" t="str">
        <f>_xlfn.CONCAT(Таблица1[[#This Row],[ADSK_Код изделия'#'#OTHER'#'#]]," ,Л"," ,",Таблица1[[#This Row],[Встроенный термоклапан]])</f>
        <v xml:space="preserve"> НКДН 05-08.260 Т2 ,Л ,T2</v>
      </c>
      <c r="N3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длина=2600 мм, глубина=234 мм</v>
      </c>
      <c r="O335" s="9">
        <v>100</v>
      </c>
      <c r="P335" s="13" t="s">
        <v>4</v>
      </c>
      <c r="Q335" s="10">
        <v>0</v>
      </c>
      <c r="R335" s="14" t="s">
        <v>437</v>
      </c>
      <c r="S335" s="9">
        <v>1</v>
      </c>
    </row>
    <row r="336" spans="1:19" ht="12.95" customHeight="1" x14ac:dyDescent="0.25">
      <c r="A336" s="9" t="str">
        <f t="shared" si="10"/>
        <v>Коралл,  НКДН 05-08.270 Т2 с алюминиевой решеткой</v>
      </c>
      <c r="B336" s="9" t="s">
        <v>431</v>
      </c>
      <c r="C336" s="9" t="s">
        <v>1</v>
      </c>
      <c r="D336" s="12" t="s">
        <v>104</v>
      </c>
      <c r="E336" s="9">
        <v>150</v>
      </c>
      <c r="F336" s="9">
        <v>234</v>
      </c>
      <c r="G336" s="9">
        <v>2700</v>
      </c>
      <c r="H336" s="18">
        <v>4560.4893600000005</v>
      </c>
      <c r="I336" s="18">
        <v>3721.3593177599996</v>
      </c>
      <c r="J336" s="18">
        <v>2923.2736797600005</v>
      </c>
      <c r="K336" s="11" t="str">
        <f t="shared" si="11"/>
        <v>T2</v>
      </c>
      <c r="L336" s="9" t="s">
        <v>3</v>
      </c>
      <c r="M336" s="9" t="str">
        <f>_xlfn.CONCAT(Таблица1[[#This Row],[ADSK_Код изделия'#'#OTHER'#'#]]," ,Л"," ,",Таблица1[[#This Row],[Встроенный термоклапан]])</f>
        <v xml:space="preserve"> НКДН 05-08.270 Т2 ,Л ,T2</v>
      </c>
      <c r="N3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длина=2700 мм, глубина=234 мм</v>
      </c>
      <c r="O336" s="9">
        <v>100</v>
      </c>
      <c r="P336" s="13" t="s">
        <v>4</v>
      </c>
      <c r="Q336" s="10">
        <v>0</v>
      </c>
      <c r="R336" s="14" t="s">
        <v>437</v>
      </c>
      <c r="S336" s="9">
        <v>1</v>
      </c>
    </row>
    <row r="337" spans="1:19" ht="12.95" customHeight="1" x14ac:dyDescent="0.25">
      <c r="A337" s="9" t="str">
        <f t="shared" si="10"/>
        <v>Коралл,  НКДН 05-08.280 Т2 с алюминиевой решеткой</v>
      </c>
      <c r="B337" s="9" t="s">
        <v>431</v>
      </c>
      <c r="C337" s="9" t="s">
        <v>1</v>
      </c>
      <c r="D337" s="12" t="s">
        <v>105</v>
      </c>
      <c r="E337" s="9">
        <v>150</v>
      </c>
      <c r="F337" s="9">
        <v>234</v>
      </c>
      <c r="G337" s="9">
        <v>2800</v>
      </c>
      <c r="H337" s="18">
        <v>4744.3800599999995</v>
      </c>
      <c r="I337" s="18">
        <v>3871.4141289599993</v>
      </c>
      <c r="J337" s="18">
        <v>3041.1476184599996</v>
      </c>
      <c r="K337" s="11" t="str">
        <f t="shared" si="11"/>
        <v>T2</v>
      </c>
      <c r="L337" s="9" t="s">
        <v>3</v>
      </c>
      <c r="M337" s="9" t="str">
        <f>_xlfn.CONCAT(Таблица1[[#This Row],[ADSK_Код изделия'#'#OTHER'#'#]]," ,Л"," ,",Таблица1[[#This Row],[Встроенный термоклапан]])</f>
        <v xml:space="preserve"> НКДН 05-08.280 Т2 ,Л ,T2</v>
      </c>
      <c r="N3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длина=2800 мм, глубина=234 мм</v>
      </c>
      <c r="O337" s="9">
        <v>100</v>
      </c>
      <c r="P337" s="13" t="s">
        <v>4</v>
      </c>
      <c r="Q337" s="10">
        <v>0</v>
      </c>
      <c r="R337" s="14" t="s">
        <v>437</v>
      </c>
      <c r="S337" s="9">
        <v>1</v>
      </c>
    </row>
    <row r="338" spans="1:19" ht="12.95" customHeight="1" x14ac:dyDescent="0.25">
      <c r="A338" s="9" t="str">
        <f t="shared" si="10"/>
        <v>Коралл,  НКДН 05-08.290 Т2 с алюминиевой решеткой</v>
      </c>
      <c r="B338" s="9" t="s">
        <v>431</v>
      </c>
      <c r="C338" s="9" t="s">
        <v>1</v>
      </c>
      <c r="D338" s="12" t="s">
        <v>106</v>
      </c>
      <c r="E338" s="9">
        <v>150</v>
      </c>
      <c r="F338" s="9">
        <v>234</v>
      </c>
      <c r="G338" s="9">
        <v>2900</v>
      </c>
      <c r="H338" s="18">
        <v>4928.2707600000003</v>
      </c>
      <c r="I338" s="18">
        <v>4021.4689401600003</v>
      </c>
      <c r="J338" s="18">
        <v>3159.0215571600002</v>
      </c>
      <c r="K338" s="11" t="str">
        <f t="shared" si="11"/>
        <v>T2</v>
      </c>
      <c r="L338" s="9" t="s">
        <v>3</v>
      </c>
      <c r="M338" s="9" t="str">
        <f>_xlfn.CONCAT(Таблица1[[#This Row],[ADSK_Код изделия'#'#OTHER'#'#]]," ,Л"," ,",Таблица1[[#This Row],[Встроенный термоклапан]])</f>
        <v xml:space="preserve"> НКДН 05-08.290 Т2 ,Л ,T2</v>
      </c>
      <c r="N3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длина=2900 мм, глубина=234 мм</v>
      </c>
      <c r="O338" s="9">
        <v>100</v>
      </c>
      <c r="P338" s="13" t="s">
        <v>4</v>
      </c>
      <c r="Q338" s="10">
        <v>0</v>
      </c>
      <c r="R338" s="14" t="s">
        <v>437</v>
      </c>
      <c r="S338" s="9">
        <v>1</v>
      </c>
    </row>
    <row r="339" spans="1:19" ht="12.95" customHeight="1" x14ac:dyDescent="0.25">
      <c r="A339" s="9" t="str">
        <f t="shared" si="10"/>
        <v>Коралл,  НКДН 05-08.300 Т2 с алюминиевой решеткой</v>
      </c>
      <c r="B339" s="9" t="s">
        <v>431</v>
      </c>
      <c r="C339" s="9" t="s">
        <v>1</v>
      </c>
      <c r="D339" s="12" t="s">
        <v>107</v>
      </c>
      <c r="E339" s="9">
        <v>150</v>
      </c>
      <c r="F339" s="9">
        <v>234</v>
      </c>
      <c r="G339" s="9">
        <v>3000</v>
      </c>
      <c r="H339" s="18">
        <v>5112.1614599999994</v>
      </c>
      <c r="I339" s="18">
        <v>4171.5237513599996</v>
      </c>
      <c r="J339" s="18">
        <v>3276.8954958599998</v>
      </c>
      <c r="K339" s="11" t="str">
        <f t="shared" si="11"/>
        <v>T2</v>
      </c>
      <c r="L339" s="9" t="s">
        <v>3</v>
      </c>
      <c r="M339" s="9" t="str">
        <f>_xlfn.CONCAT(Таблица1[[#This Row],[ADSK_Код изделия'#'#OTHER'#'#]]," ,Л"," ,",Таблица1[[#This Row],[Встроенный термоклапан]])</f>
        <v xml:space="preserve"> НКДН 05-08.300 Т2 ,Л ,T2</v>
      </c>
      <c r="N3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Высота=150 мм, длина=3000 мм, глубина=234 мм</v>
      </c>
      <c r="O339" s="9">
        <v>100</v>
      </c>
      <c r="P339" s="13" t="s">
        <v>4</v>
      </c>
      <c r="Q339" s="10">
        <v>0</v>
      </c>
      <c r="R339" s="14" t="s">
        <v>437</v>
      </c>
      <c r="S339" s="9">
        <v>1</v>
      </c>
    </row>
    <row r="340" spans="1:19" ht="12.95" customHeight="1" x14ac:dyDescent="0.25">
      <c r="A340" s="9" t="str">
        <f t="shared" si="10"/>
        <v>Коралл,  НКДН 05-10.50 Т2 с алюминиевой решеткой</v>
      </c>
      <c r="B340" s="9" t="s">
        <v>431</v>
      </c>
      <c r="C340" s="9" t="s">
        <v>1</v>
      </c>
      <c r="D340" s="12" t="s">
        <v>183</v>
      </c>
      <c r="E340" s="9">
        <v>200</v>
      </c>
      <c r="F340" s="9">
        <v>234</v>
      </c>
      <c r="G340" s="9">
        <v>500</v>
      </c>
      <c r="H340" s="18">
        <v>605.75760000000002</v>
      </c>
      <c r="I340" s="18">
        <v>494.29820159999997</v>
      </c>
      <c r="J340" s="18">
        <v>388.29062160000001</v>
      </c>
      <c r="K340" s="11" t="str">
        <f t="shared" si="11"/>
        <v>T2</v>
      </c>
      <c r="L340" s="9" t="s">
        <v>3</v>
      </c>
      <c r="M340" s="9" t="str">
        <f>_xlfn.CONCAT(Таблица1[[#This Row],[ADSK_Код изделия'#'#OTHER'#'#]]," ,Л"," ,",Таблица1[[#This Row],[Встроенный термоклапан]])</f>
        <v xml:space="preserve"> НКДН 05-10.50 Т2 ,Л ,T2</v>
      </c>
      <c r="N3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длина=500 мм, глубина=234 мм</v>
      </c>
      <c r="O340" s="9">
        <v>100</v>
      </c>
      <c r="P340" s="13" t="s">
        <v>4</v>
      </c>
      <c r="Q340" s="10">
        <v>0</v>
      </c>
      <c r="R340" s="14" t="s">
        <v>437</v>
      </c>
      <c r="S340" s="9">
        <v>1</v>
      </c>
    </row>
    <row r="341" spans="1:19" ht="12.95" customHeight="1" x14ac:dyDescent="0.25">
      <c r="A341" s="9" t="str">
        <f t="shared" si="10"/>
        <v>Коралл,  НКДН 05-10.60 Т2 с алюминиевой решеткой</v>
      </c>
      <c r="B341" s="9" t="s">
        <v>431</v>
      </c>
      <c r="C341" s="9" t="s">
        <v>1</v>
      </c>
      <c r="D341" s="12" t="s">
        <v>184</v>
      </c>
      <c r="E341" s="9">
        <v>200</v>
      </c>
      <c r="F341" s="9">
        <v>234</v>
      </c>
      <c r="G341" s="9">
        <v>600</v>
      </c>
      <c r="H341" s="18">
        <v>822.09960000000001</v>
      </c>
      <c r="I341" s="18">
        <v>670.83327359999998</v>
      </c>
      <c r="J341" s="18">
        <v>526.96584359999997</v>
      </c>
      <c r="K341" s="11" t="str">
        <f t="shared" si="11"/>
        <v>T2</v>
      </c>
      <c r="L341" s="9" t="s">
        <v>3</v>
      </c>
      <c r="M341" s="9" t="str">
        <f>_xlfn.CONCAT(Таблица1[[#This Row],[ADSK_Код изделия'#'#OTHER'#'#]]," ,Л"," ,",Таблица1[[#This Row],[Встроенный термоклапан]])</f>
        <v xml:space="preserve"> НКДН 05-10.60 Т2 ,Л ,T2</v>
      </c>
      <c r="N3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длина=600 мм, глубина=234 мм</v>
      </c>
      <c r="O341" s="9">
        <v>100</v>
      </c>
      <c r="P341" s="13" t="s">
        <v>4</v>
      </c>
      <c r="Q341" s="10">
        <v>0</v>
      </c>
      <c r="R341" s="14" t="s">
        <v>437</v>
      </c>
      <c r="S341" s="9">
        <v>1</v>
      </c>
    </row>
    <row r="342" spans="1:19" ht="12.95" customHeight="1" x14ac:dyDescent="0.25">
      <c r="A342" s="9" t="str">
        <f t="shared" si="10"/>
        <v>Коралл,  НКДН 05-10.70 Т2 с алюминиевой решеткой</v>
      </c>
      <c r="B342" s="9" t="s">
        <v>431</v>
      </c>
      <c r="C342" s="9" t="s">
        <v>1</v>
      </c>
      <c r="D342" s="12" t="s">
        <v>185</v>
      </c>
      <c r="E342" s="9">
        <v>200</v>
      </c>
      <c r="F342" s="9">
        <v>234</v>
      </c>
      <c r="G342" s="9">
        <v>700</v>
      </c>
      <c r="H342" s="18">
        <v>1038.4416000000001</v>
      </c>
      <c r="I342" s="18">
        <v>847.3683456</v>
      </c>
      <c r="J342" s="18">
        <v>665.64106560000005</v>
      </c>
      <c r="K342" s="11" t="str">
        <f t="shared" si="11"/>
        <v>T2</v>
      </c>
      <c r="L342" s="9" t="s">
        <v>3</v>
      </c>
      <c r="M342" s="9" t="str">
        <f>_xlfn.CONCAT(Таблица1[[#This Row],[ADSK_Код изделия'#'#OTHER'#'#]]," ,Л"," ,",Таблица1[[#This Row],[Встроенный термоклапан]])</f>
        <v xml:space="preserve"> НКДН 05-10.70 Т2 ,Л ,T2</v>
      </c>
      <c r="N3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длина=700 мм, глубина=234 мм</v>
      </c>
      <c r="O342" s="9">
        <v>100</v>
      </c>
      <c r="P342" s="13" t="s">
        <v>4</v>
      </c>
      <c r="Q342" s="10">
        <v>0</v>
      </c>
      <c r="R342" s="14" t="s">
        <v>437</v>
      </c>
      <c r="S342" s="9">
        <v>1</v>
      </c>
    </row>
    <row r="343" spans="1:19" ht="12.95" customHeight="1" x14ac:dyDescent="0.25">
      <c r="A343" s="9" t="str">
        <f t="shared" si="10"/>
        <v>Коралл,  НКДН 05-10.80 Т2 с алюминиевой решеткой</v>
      </c>
      <c r="B343" s="9" t="s">
        <v>431</v>
      </c>
      <c r="C343" s="9" t="s">
        <v>1</v>
      </c>
      <c r="D343" s="12" t="s">
        <v>186</v>
      </c>
      <c r="E343" s="9">
        <v>200</v>
      </c>
      <c r="F343" s="9">
        <v>234</v>
      </c>
      <c r="G343" s="9">
        <v>800</v>
      </c>
      <c r="H343" s="18">
        <v>1254.7836000000002</v>
      </c>
      <c r="I343" s="18">
        <v>1023.9034175999999</v>
      </c>
      <c r="J343" s="18">
        <v>804.31628760000012</v>
      </c>
      <c r="K343" s="11" t="str">
        <f t="shared" si="11"/>
        <v>T2</v>
      </c>
      <c r="L343" s="9" t="s">
        <v>3</v>
      </c>
      <c r="M343" s="9" t="str">
        <f>_xlfn.CONCAT(Таблица1[[#This Row],[ADSK_Код изделия'#'#OTHER'#'#]]," ,Л"," ,",Таблица1[[#This Row],[Встроенный термоклапан]])</f>
        <v xml:space="preserve"> НКДН 05-10.80 Т2 ,Л ,T2</v>
      </c>
      <c r="N3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длина=800 мм, глубина=234 мм</v>
      </c>
      <c r="O343" s="9">
        <v>100</v>
      </c>
      <c r="P343" s="13" t="s">
        <v>4</v>
      </c>
      <c r="Q343" s="10">
        <v>0</v>
      </c>
      <c r="R343" s="14" t="s">
        <v>437</v>
      </c>
      <c r="S343" s="9">
        <v>1</v>
      </c>
    </row>
    <row r="344" spans="1:19" ht="12.95" customHeight="1" x14ac:dyDescent="0.25">
      <c r="A344" s="9" t="str">
        <f t="shared" si="10"/>
        <v>Коралл,  НКДН 05-10.90 Т2 с алюминиевой решеткой</v>
      </c>
      <c r="B344" s="9" t="s">
        <v>431</v>
      </c>
      <c r="C344" s="9" t="s">
        <v>1</v>
      </c>
      <c r="D344" s="12" t="s">
        <v>187</v>
      </c>
      <c r="E344" s="9">
        <v>200</v>
      </c>
      <c r="F344" s="9">
        <v>234</v>
      </c>
      <c r="G344" s="9">
        <v>900</v>
      </c>
      <c r="H344" s="18">
        <v>1471.1255999999998</v>
      </c>
      <c r="I344" s="18">
        <v>1200.4384895999997</v>
      </c>
      <c r="J344" s="18">
        <v>942.99150959999997</v>
      </c>
      <c r="K344" s="11" t="str">
        <f t="shared" si="11"/>
        <v>T2</v>
      </c>
      <c r="L344" s="9" t="s">
        <v>3</v>
      </c>
      <c r="M344" s="9" t="str">
        <f>_xlfn.CONCAT(Таблица1[[#This Row],[ADSK_Код изделия'#'#OTHER'#'#]]," ,Л"," ,",Таблица1[[#This Row],[Встроенный термоклапан]])</f>
        <v xml:space="preserve"> НКДН 05-10.90 Т2 ,Л ,T2</v>
      </c>
      <c r="N3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длина=900 мм, глубина=234 мм</v>
      </c>
      <c r="O344" s="9">
        <v>100</v>
      </c>
      <c r="P344" s="13" t="s">
        <v>4</v>
      </c>
      <c r="Q344" s="10">
        <v>0</v>
      </c>
      <c r="R344" s="14" t="s">
        <v>437</v>
      </c>
      <c r="S344" s="9">
        <v>1</v>
      </c>
    </row>
    <row r="345" spans="1:19" ht="12.95" customHeight="1" x14ac:dyDescent="0.25">
      <c r="A345" s="9" t="str">
        <f t="shared" si="10"/>
        <v>Коралл,  НКДН 05-10.100 Т2 с алюминиевой решеткой</v>
      </c>
      <c r="B345" s="9" t="s">
        <v>431</v>
      </c>
      <c r="C345" s="9" t="s">
        <v>1</v>
      </c>
      <c r="D345" s="12" t="s">
        <v>188</v>
      </c>
      <c r="E345" s="9">
        <v>200</v>
      </c>
      <c r="F345" s="9">
        <v>234</v>
      </c>
      <c r="G345" s="9">
        <v>1000</v>
      </c>
      <c r="H345" s="18">
        <v>1687.4675999999999</v>
      </c>
      <c r="I345" s="18">
        <v>1376.9735615999998</v>
      </c>
      <c r="J345" s="18">
        <v>1081.6667315999998</v>
      </c>
      <c r="K345" s="11" t="str">
        <f t="shared" si="11"/>
        <v>T2</v>
      </c>
      <c r="L345" s="9" t="s">
        <v>3</v>
      </c>
      <c r="M345" s="9" t="str">
        <f>_xlfn.CONCAT(Таблица1[[#This Row],[ADSK_Код изделия'#'#OTHER'#'#]]," ,Л"," ,",Таблица1[[#This Row],[Встроенный термоклапан]])</f>
        <v xml:space="preserve"> НКДН 05-10.100 Т2 ,Л ,T2</v>
      </c>
      <c r="N3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длина=1000 мм, глубина=234 мм</v>
      </c>
      <c r="O345" s="9">
        <v>100</v>
      </c>
      <c r="P345" s="13" t="s">
        <v>4</v>
      </c>
      <c r="Q345" s="10">
        <v>0</v>
      </c>
      <c r="R345" s="14" t="s">
        <v>437</v>
      </c>
      <c r="S345" s="9">
        <v>1</v>
      </c>
    </row>
    <row r="346" spans="1:19" ht="12.95" customHeight="1" x14ac:dyDescent="0.25">
      <c r="A346" s="9" t="str">
        <f t="shared" si="10"/>
        <v>Коралл,  НКДН 05-10.110 Т2 с алюминиевой решеткой</v>
      </c>
      <c r="B346" s="9" t="s">
        <v>431</v>
      </c>
      <c r="C346" s="9" t="s">
        <v>1</v>
      </c>
      <c r="D346" s="12" t="s">
        <v>189</v>
      </c>
      <c r="E346" s="9">
        <v>200</v>
      </c>
      <c r="F346" s="9">
        <v>234</v>
      </c>
      <c r="G346" s="9">
        <v>1100</v>
      </c>
      <c r="H346" s="18">
        <v>1903.8096000000003</v>
      </c>
      <c r="I346" s="18">
        <v>1553.5086336000002</v>
      </c>
      <c r="J346" s="18">
        <v>1220.3419536000001</v>
      </c>
      <c r="K346" s="11" t="str">
        <f t="shared" si="11"/>
        <v>T2</v>
      </c>
      <c r="L346" s="9" t="s">
        <v>3</v>
      </c>
      <c r="M346" s="9" t="str">
        <f>_xlfn.CONCAT(Таблица1[[#This Row],[ADSK_Код изделия'#'#OTHER'#'#]]," ,Л"," ,",Таблица1[[#This Row],[Встроенный термоклапан]])</f>
        <v xml:space="preserve"> НКДН 05-10.110 Т2 ,Л ,T2</v>
      </c>
      <c r="N3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длина=1100 мм, глубина=234 мм</v>
      </c>
      <c r="O346" s="9">
        <v>100</v>
      </c>
      <c r="P346" s="13" t="s">
        <v>4</v>
      </c>
      <c r="Q346" s="10">
        <v>0</v>
      </c>
      <c r="R346" s="14" t="s">
        <v>437</v>
      </c>
      <c r="S346" s="9">
        <v>1</v>
      </c>
    </row>
    <row r="347" spans="1:19" ht="12.95" customHeight="1" x14ac:dyDescent="0.25">
      <c r="A347" s="9" t="str">
        <f t="shared" si="10"/>
        <v>Коралл,  НКДН 05-10.120 Т2 с алюминиевой решеткой</v>
      </c>
      <c r="B347" s="9" t="s">
        <v>431</v>
      </c>
      <c r="C347" s="9" t="s">
        <v>1</v>
      </c>
      <c r="D347" s="12" t="s">
        <v>190</v>
      </c>
      <c r="E347" s="9">
        <v>200</v>
      </c>
      <c r="F347" s="9">
        <v>234</v>
      </c>
      <c r="G347" s="9">
        <v>1200</v>
      </c>
      <c r="H347" s="18">
        <v>2120.1516000000001</v>
      </c>
      <c r="I347" s="18">
        <v>1730.0437056000001</v>
      </c>
      <c r="J347" s="18">
        <v>1359.0171756000002</v>
      </c>
      <c r="K347" s="11" t="str">
        <f t="shared" si="11"/>
        <v>T2</v>
      </c>
      <c r="L347" s="9" t="s">
        <v>3</v>
      </c>
      <c r="M347" s="9" t="str">
        <f>_xlfn.CONCAT(Таблица1[[#This Row],[ADSK_Код изделия'#'#OTHER'#'#]]," ,Л"," ,",Таблица1[[#This Row],[Встроенный термоклапан]])</f>
        <v xml:space="preserve"> НКДН 05-10.120 Т2 ,Л ,T2</v>
      </c>
      <c r="N3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длина=1200 мм, глубина=234 мм</v>
      </c>
      <c r="O347" s="9">
        <v>100</v>
      </c>
      <c r="P347" s="13" t="s">
        <v>4</v>
      </c>
      <c r="Q347" s="10">
        <v>0</v>
      </c>
      <c r="R347" s="14" t="s">
        <v>437</v>
      </c>
      <c r="S347" s="9">
        <v>1</v>
      </c>
    </row>
    <row r="348" spans="1:19" ht="12.95" customHeight="1" x14ac:dyDescent="0.25">
      <c r="A348" s="9" t="str">
        <f t="shared" si="10"/>
        <v>Коралл,  НКДН 05-10.130 Т2 с алюминиевой решеткой</v>
      </c>
      <c r="B348" s="9" t="s">
        <v>431</v>
      </c>
      <c r="C348" s="9" t="s">
        <v>1</v>
      </c>
      <c r="D348" s="12" t="s">
        <v>191</v>
      </c>
      <c r="E348" s="9">
        <v>200</v>
      </c>
      <c r="F348" s="9">
        <v>234</v>
      </c>
      <c r="G348" s="9">
        <v>1300</v>
      </c>
      <c r="H348" s="18">
        <v>2336.4935999999998</v>
      </c>
      <c r="I348" s="18">
        <v>1906.5787775999997</v>
      </c>
      <c r="J348" s="18">
        <v>1497.6923975999998</v>
      </c>
      <c r="K348" s="11" t="str">
        <f t="shared" si="11"/>
        <v>T2</v>
      </c>
      <c r="L348" s="9" t="s">
        <v>3</v>
      </c>
      <c r="M348" s="9" t="str">
        <f>_xlfn.CONCAT(Таблица1[[#This Row],[ADSK_Код изделия'#'#OTHER'#'#]]," ,Л"," ,",Таблица1[[#This Row],[Встроенный термоклапан]])</f>
        <v xml:space="preserve"> НКДН 05-10.130 Т2 ,Л ,T2</v>
      </c>
      <c r="N3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длина=1300 мм, глубина=234 мм</v>
      </c>
      <c r="O348" s="9">
        <v>100</v>
      </c>
      <c r="P348" s="13" t="s">
        <v>4</v>
      </c>
      <c r="Q348" s="10">
        <v>0</v>
      </c>
      <c r="R348" s="14" t="s">
        <v>437</v>
      </c>
      <c r="S348" s="9">
        <v>1</v>
      </c>
    </row>
    <row r="349" spans="1:19" ht="12.95" customHeight="1" x14ac:dyDescent="0.25">
      <c r="A349" s="9" t="str">
        <f t="shared" si="10"/>
        <v>Коралл,  НКДН 05-10.140 Т2 с алюминиевой решеткой</v>
      </c>
      <c r="B349" s="9" t="s">
        <v>431</v>
      </c>
      <c r="C349" s="9" t="s">
        <v>1</v>
      </c>
      <c r="D349" s="12" t="s">
        <v>192</v>
      </c>
      <c r="E349" s="9">
        <v>200</v>
      </c>
      <c r="F349" s="9">
        <v>234</v>
      </c>
      <c r="G349" s="9">
        <v>1400</v>
      </c>
      <c r="H349" s="18">
        <v>2552.8355999999999</v>
      </c>
      <c r="I349" s="18">
        <v>2083.1138495999999</v>
      </c>
      <c r="J349" s="18">
        <v>1636.3676195999999</v>
      </c>
      <c r="K349" s="11" t="str">
        <f t="shared" si="11"/>
        <v>T2</v>
      </c>
      <c r="L349" s="9" t="s">
        <v>3</v>
      </c>
      <c r="M349" s="9" t="str">
        <f>_xlfn.CONCAT(Таблица1[[#This Row],[ADSK_Код изделия'#'#OTHER'#'#]]," ,Л"," ,",Таблица1[[#This Row],[Встроенный термоклапан]])</f>
        <v xml:space="preserve"> НКДН 05-10.140 Т2 ,Л ,T2</v>
      </c>
      <c r="N3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длина=1400 мм, глубина=234 мм</v>
      </c>
      <c r="O349" s="9">
        <v>100</v>
      </c>
      <c r="P349" s="13" t="s">
        <v>4</v>
      </c>
      <c r="Q349" s="10">
        <v>0</v>
      </c>
      <c r="R349" s="14" t="s">
        <v>437</v>
      </c>
      <c r="S349" s="9">
        <v>1</v>
      </c>
    </row>
    <row r="350" spans="1:19" ht="12.95" customHeight="1" x14ac:dyDescent="0.25">
      <c r="A350" s="9" t="str">
        <f t="shared" si="10"/>
        <v>Коралл,  НКДН 05-10.150 Т2 с алюминиевой решеткой</v>
      </c>
      <c r="B350" s="9" t="s">
        <v>431</v>
      </c>
      <c r="C350" s="9" t="s">
        <v>1</v>
      </c>
      <c r="D350" s="12" t="s">
        <v>405</v>
      </c>
      <c r="E350" s="9">
        <v>200</v>
      </c>
      <c r="F350" s="9">
        <v>234</v>
      </c>
      <c r="G350" s="9">
        <v>1500</v>
      </c>
      <c r="H350" s="18">
        <v>2769.1776</v>
      </c>
      <c r="I350" s="18">
        <v>2259.6489215999995</v>
      </c>
      <c r="J350" s="18">
        <v>1775.0428416</v>
      </c>
      <c r="K350" s="11" t="str">
        <f t="shared" si="11"/>
        <v>T2</v>
      </c>
      <c r="L350" s="9" t="s">
        <v>3</v>
      </c>
      <c r="M350" s="9" t="str">
        <f>_xlfn.CONCAT(Таблица1[[#This Row],[ADSK_Код изделия'#'#OTHER'#'#]]," ,Л"," ,",Таблица1[[#This Row],[Встроенный термоклапан]])</f>
        <v xml:space="preserve"> НКДН 05-10.150 Т2 ,Л ,T2</v>
      </c>
      <c r="N3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длина=1500 мм, глубина=234 мм</v>
      </c>
      <c r="O350" s="9">
        <v>100</v>
      </c>
      <c r="P350" s="13" t="s">
        <v>4</v>
      </c>
      <c r="Q350" s="10">
        <v>0</v>
      </c>
      <c r="R350" s="14" t="s">
        <v>437</v>
      </c>
      <c r="S350" s="9">
        <v>1</v>
      </c>
    </row>
    <row r="351" spans="1:19" ht="12.95" customHeight="1" x14ac:dyDescent="0.25">
      <c r="A351" s="9" t="str">
        <f t="shared" si="10"/>
        <v>Коралл,  НКДН 05-10.160 Т2 с алюминиевой решеткой</v>
      </c>
      <c r="B351" s="9" t="s">
        <v>431</v>
      </c>
      <c r="C351" s="9" t="s">
        <v>1</v>
      </c>
      <c r="D351" s="12" t="s">
        <v>194</v>
      </c>
      <c r="E351" s="9">
        <v>200</v>
      </c>
      <c r="F351" s="9">
        <v>234</v>
      </c>
      <c r="G351" s="9">
        <v>1600</v>
      </c>
      <c r="H351" s="18">
        <v>2985.5196000000001</v>
      </c>
      <c r="I351" s="18">
        <v>2436.1839935999997</v>
      </c>
      <c r="J351" s="18">
        <v>1913.7180636000001</v>
      </c>
      <c r="K351" s="11" t="str">
        <f t="shared" si="11"/>
        <v>T2</v>
      </c>
      <c r="L351" s="9" t="s">
        <v>3</v>
      </c>
      <c r="M351" s="9" t="str">
        <f>_xlfn.CONCAT(Таблица1[[#This Row],[ADSK_Код изделия'#'#OTHER'#'#]]," ,Л"," ,",Таблица1[[#This Row],[Встроенный термоклапан]])</f>
        <v xml:space="preserve"> НКДН 05-10.160 Т2 ,Л ,T2</v>
      </c>
      <c r="N3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длина=1600 мм, глубина=234 мм</v>
      </c>
      <c r="O351" s="9">
        <v>100</v>
      </c>
      <c r="P351" s="13" t="s">
        <v>4</v>
      </c>
      <c r="Q351" s="10">
        <v>0</v>
      </c>
      <c r="R351" s="14" t="s">
        <v>437</v>
      </c>
      <c r="S351" s="9">
        <v>1</v>
      </c>
    </row>
    <row r="352" spans="1:19" ht="12.95" customHeight="1" x14ac:dyDescent="0.25">
      <c r="A352" s="9" t="str">
        <f t="shared" si="10"/>
        <v>Коралл,  НКДН 05-10.170 Т2 с алюминиевой решеткой</v>
      </c>
      <c r="B352" s="9" t="s">
        <v>431</v>
      </c>
      <c r="C352" s="9" t="s">
        <v>1</v>
      </c>
      <c r="D352" s="12" t="s">
        <v>195</v>
      </c>
      <c r="E352" s="9">
        <v>200</v>
      </c>
      <c r="F352" s="9">
        <v>234</v>
      </c>
      <c r="G352" s="9">
        <v>1700</v>
      </c>
      <c r="H352" s="18">
        <v>3201.8616000000002</v>
      </c>
      <c r="I352" s="18">
        <v>2612.7190655999998</v>
      </c>
      <c r="J352" s="18">
        <v>2052.3932856000001</v>
      </c>
      <c r="K352" s="11" t="str">
        <f t="shared" si="11"/>
        <v>T2</v>
      </c>
      <c r="L352" s="9" t="s">
        <v>3</v>
      </c>
      <c r="M352" s="9" t="str">
        <f>_xlfn.CONCAT(Таблица1[[#This Row],[ADSK_Код изделия'#'#OTHER'#'#]]," ,Л"," ,",Таблица1[[#This Row],[Встроенный термоклапан]])</f>
        <v xml:space="preserve"> НКДН 05-10.170 Т2 ,Л ,T2</v>
      </c>
      <c r="N3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длина=1700 мм, глубина=234 мм</v>
      </c>
      <c r="O352" s="9">
        <v>100</v>
      </c>
      <c r="P352" s="13" t="s">
        <v>4</v>
      </c>
      <c r="Q352" s="10">
        <v>0</v>
      </c>
      <c r="R352" s="14" t="s">
        <v>437</v>
      </c>
      <c r="S352" s="9">
        <v>1</v>
      </c>
    </row>
    <row r="353" spans="1:19" ht="12.95" customHeight="1" x14ac:dyDescent="0.25">
      <c r="A353" s="9" t="str">
        <f t="shared" si="10"/>
        <v>Коралл,  НКДН 05-10.180 Т2 с алюминиевой решеткой</v>
      </c>
      <c r="B353" s="9" t="s">
        <v>431</v>
      </c>
      <c r="C353" s="9" t="s">
        <v>1</v>
      </c>
      <c r="D353" s="12" t="s">
        <v>196</v>
      </c>
      <c r="E353" s="9">
        <v>200</v>
      </c>
      <c r="F353" s="9">
        <v>234</v>
      </c>
      <c r="G353" s="9">
        <v>1800</v>
      </c>
      <c r="H353" s="18">
        <v>3418.2036000000003</v>
      </c>
      <c r="I353" s="18">
        <v>2789.2541376000004</v>
      </c>
      <c r="J353" s="18">
        <v>2191.0685076000004</v>
      </c>
      <c r="K353" s="11" t="str">
        <f t="shared" si="11"/>
        <v>T2</v>
      </c>
      <c r="L353" s="9" t="s">
        <v>3</v>
      </c>
      <c r="M353" s="9" t="str">
        <f>_xlfn.CONCAT(Таблица1[[#This Row],[ADSK_Код изделия'#'#OTHER'#'#]]," ,Л"," ,",Таблица1[[#This Row],[Встроенный термоклапан]])</f>
        <v xml:space="preserve"> НКДН 05-10.180 Т2 ,Л ,T2</v>
      </c>
      <c r="N3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длина=1800 мм, глубина=234 мм</v>
      </c>
      <c r="O353" s="9">
        <v>100</v>
      </c>
      <c r="P353" s="13" t="s">
        <v>4</v>
      </c>
      <c r="Q353" s="10">
        <v>0</v>
      </c>
      <c r="R353" s="14" t="s">
        <v>437</v>
      </c>
      <c r="S353" s="9">
        <v>1</v>
      </c>
    </row>
    <row r="354" spans="1:19" ht="12.95" customHeight="1" x14ac:dyDescent="0.25">
      <c r="A354" s="9" t="str">
        <f t="shared" si="10"/>
        <v>Коралл,  НКДН 05-10.190 Т2 с алюминиевой решеткой</v>
      </c>
      <c r="B354" s="9" t="s">
        <v>431</v>
      </c>
      <c r="C354" s="9" t="s">
        <v>1</v>
      </c>
      <c r="D354" s="12" t="s">
        <v>197</v>
      </c>
      <c r="E354" s="9">
        <v>200</v>
      </c>
      <c r="F354" s="9">
        <v>234</v>
      </c>
      <c r="G354" s="9">
        <v>1900</v>
      </c>
      <c r="H354" s="18">
        <v>3634.5455999999999</v>
      </c>
      <c r="I354" s="18">
        <v>2965.7892096</v>
      </c>
      <c r="J354" s="18">
        <v>2329.7437296000003</v>
      </c>
      <c r="K354" s="11" t="str">
        <f t="shared" si="11"/>
        <v>T2</v>
      </c>
      <c r="L354" s="9" t="s">
        <v>3</v>
      </c>
      <c r="M354" s="9" t="str">
        <f>_xlfn.CONCAT(Таблица1[[#This Row],[ADSK_Код изделия'#'#OTHER'#'#]]," ,Л"," ,",Таблица1[[#This Row],[Встроенный термоклапан]])</f>
        <v xml:space="preserve"> НКДН 05-10.190 Т2 ,Л ,T2</v>
      </c>
      <c r="N3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длина=1900 мм, глубина=234 мм</v>
      </c>
      <c r="O354" s="9">
        <v>100</v>
      </c>
      <c r="P354" s="13" t="s">
        <v>4</v>
      </c>
      <c r="Q354" s="10">
        <v>0</v>
      </c>
      <c r="R354" s="14" t="s">
        <v>437</v>
      </c>
      <c r="S354" s="9">
        <v>1</v>
      </c>
    </row>
    <row r="355" spans="1:19" ht="12.95" customHeight="1" x14ac:dyDescent="0.25">
      <c r="A355" s="9" t="str">
        <f t="shared" si="10"/>
        <v>Коралл,  НКДН 05-10.200 Т2 с алюминиевой решеткой</v>
      </c>
      <c r="B355" s="9" t="s">
        <v>431</v>
      </c>
      <c r="C355" s="9" t="s">
        <v>1</v>
      </c>
      <c r="D355" s="12" t="s">
        <v>193</v>
      </c>
      <c r="E355" s="9">
        <v>200</v>
      </c>
      <c r="F355" s="9">
        <v>234</v>
      </c>
      <c r="G355" s="9">
        <v>2000</v>
      </c>
      <c r="H355" s="18">
        <v>3850.8876</v>
      </c>
      <c r="I355" s="18">
        <v>3142.3242815999997</v>
      </c>
      <c r="J355" s="18">
        <v>2468.4189516000001</v>
      </c>
      <c r="K355" s="11" t="str">
        <f t="shared" si="11"/>
        <v>T2</v>
      </c>
      <c r="L355" s="9" t="s">
        <v>3</v>
      </c>
      <c r="M355" s="9" t="str">
        <f>_xlfn.CONCAT(Таблица1[[#This Row],[ADSK_Код изделия'#'#OTHER'#'#]]," ,Л"," ,",Таблица1[[#This Row],[Встроенный термоклапан]])</f>
        <v xml:space="preserve"> НКДН 05-10.200 Т2 ,Л ,T2</v>
      </c>
      <c r="N3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длина=2000 мм, глубина=234 мм</v>
      </c>
      <c r="O355" s="9">
        <v>100</v>
      </c>
      <c r="P355" s="13" t="s">
        <v>4</v>
      </c>
      <c r="Q355" s="10">
        <v>0</v>
      </c>
      <c r="R355" s="14" t="s">
        <v>437</v>
      </c>
      <c r="S355" s="9">
        <v>1</v>
      </c>
    </row>
    <row r="356" spans="1:19" ht="12.95" customHeight="1" x14ac:dyDescent="0.25">
      <c r="A356" s="9" t="str">
        <f t="shared" si="10"/>
        <v>Коралл,  НКДН 05-10.210 Т2 с алюминиевой решеткой</v>
      </c>
      <c r="B356" s="9" t="s">
        <v>431</v>
      </c>
      <c r="C356" s="9" t="s">
        <v>1</v>
      </c>
      <c r="D356" s="12" t="s">
        <v>198</v>
      </c>
      <c r="E356" s="9">
        <v>200</v>
      </c>
      <c r="F356" s="9">
        <v>234</v>
      </c>
      <c r="G356" s="9">
        <v>2100</v>
      </c>
      <c r="H356" s="18">
        <v>4067.2296000000001</v>
      </c>
      <c r="I356" s="18">
        <v>3318.8593535999998</v>
      </c>
      <c r="J356" s="18">
        <v>2607.0941736</v>
      </c>
      <c r="K356" s="11" t="str">
        <f t="shared" si="11"/>
        <v>T2</v>
      </c>
      <c r="L356" s="9" t="s">
        <v>3</v>
      </c>
      <c r="M356" s="9" t="str">
        <f>_xlfn.CONCAT(Таблица1[[#This Row],[ADSK_Код изделия'#'#OTHER'#'#]]," ,Л"," ,",Таблица1[[#This Row],[Встроенный термоклапан]])</f>
        <v xml:space="preserve"> НКДН 05-10.210 Т2 ,Л ,T2</v>
      </c>
      <c r="N3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длина=2100 мм, глубина=234 мм</v>
      </c>
      <c r="O356" s="9">
        <v>100</v>
      </c>
      <c r="P356" s="13" t="s">
        <v>4</v>
      </c>
      <c r="Q356" s="10">
        <v>0</v>
      </c>
      <c r="R356" s="14" t="s">
        <v>437</v>
      </c>
      <c r="S356" s="9">
        <v>1</v>
      </c>
    </row>
    <row r="357" spans="1:19" ht="12.95" customHeight="1" x14ac:dyDescent="0.25">
      <c r="A357" s="9" t="str">
        <f t="shared" si="10"/>
        <v>Коралл,  НКДН 05-10.220 Т2 с алюминиевой решеткой</v>
      </c>
      <c r="B357" s="9" t="s">
        <v>431</v>
      </c>
      <c r="C357" s="9" t="s">
        <v>1</v>
      </c>
      <c r="D357" s="12" t="s">
        <v>199</v>
      </c>
      <c r="E357" s="9">
        <v>200</v>
      </c>
      <c r="F357" s="9">
        <v>234</v>
      </c>
      <c r="G357" s="9">
        <v>2200</v>
      </c>
      <c r="H357" s="18">
        <v>4283.5716000000002</v>
      </c>
      <c r="I357" s="18">
        <v>3495.3944256</v>
      </c>
      <c r="J357" s="18">
        <v>2745.7693955999998</v>
      </c>
      <c r="K357" s="11" t="str">
        <f t="shared" si="11"/>
        <v>T2</v>
      </c>
      <c r="L357" s="9" t="s">
        <v>3</v>
      </c>
      <c r="M357" s="9" t="str">
        <f>_xlfn.CONCAT(Таблица1[[#This Row],[ADSK_Код изделия'#'#OTHER'#'#]]," ,Л"," ,",Таблица1[[#This Row],[Встроенный термоклапан]])</f>
        <v xml:space="preserve"> НКДН 05-10.220 Т2 ,Л ,T2</v>
      </c>
      <c r="N3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длина=2200 мм, глубина=234 мм</v>
      </c>
      <c r="O357" s="9">
        <v>100</v>
      </c>
      <c r="P357" s="13" t="s">
        <v>4</v>
      </c>
      <c r="Q357" s="10">
        <v>0</v>
      </c>
      <c r="R357" s="14" t="s">
        <v>437</v>
      </c>
      <c r="S357" s="9">
        <v>1</v>
      </c>
    </row>
    <row r="358" spans="1:19" ht="12.95" customHeight="1" x14ac:dyDescent="0.25">
      <c r="A358" s="9" t="str">
        <f t="shared" si="10"/>
        <v>Коралл,  НКДН 05-10.230 Т2 с алюминиевой решеткой</v>
      </c>
      <c r="B358" s="9" t="s">
        <v>431</v>
      </c>
      <c r="C358" s="9" t="s">
        <v>1</v>
      </c>
      <c r="D358" s="12" t="s">
        <v>200</v>
      </c>
      <c r="E358" s="9">
        <v>200</v>
      </c>
      <c r="F358" s="9">
        <v>234</v>
      </c>
      <c r="G358" s="9">
        <v>2300</v>
      </c>
      <c r="H358" s="18">
        <v>4499.9135999999999</v>
      </c>
      <c r="I358" s="18">
        <v>3671.9294975999996</v>
      </c>
      <c r="J358" s="18">
        <v>2884.4446176000001</v>
      </c>
      <c r="K358" s="11" t="str">
        <f t="shared" si="11"/>
        <v>T2</v>
      </c>
      <c r="L358" s="9" t="s">
        <v>3</v>
      </c>
      <c r="M358" s="9" t="str">
        <f>_xlfn.CONCAT(Таблица1[[#This Row],[ADSK_Код изделия'#'#OTHER'#'#]]," ,Л"," ,",Таблица1[[#This Row],[Встроенный термоклапан]])</f>
        <v xml:space="preserve"> НКДН 05-10.230 Т2 ,Л ,T2</v>
      </c>
      <c r="N3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длина=2300 мм, глубина=234 мм</v>
      </c>
      <c r="O358" s="9">
        <v>100</v>
      </c>
      <c r="P358" s="13" t="s">
        <v>4</v>
      </c>
      <c r="Q358" s="10">
        <v>0</v>
      </c>
      <c r="R358" s="14" t="s">
        <v>437</v>
      </c>
      <c r="S358" s="9">
        <v>1</v>
      </c>
    </row>
    <row r="359" spans="1:19" ht="12.95" customHeight="1" x14ac:dyDescent="0.25">
      <c r="A359" s="9" t="str">
        <f t="shared" si="10"/>
        <v>Коралл,  НКДН 05-10.240 Т2 с алюминиевой решеткой</v>
      </c>
      <c r="B359" s="9" t="s">
        <v>431</v>
      </c>
      <c r="C359" s="9" t="s">
        <v>1</v>
      </c>
      <c r="D359" s="12" t="s">
        <v>201</v>
      </c>
      <c r="E359" s="9">
        <v>200</v>
      </c>
      <c r="F359" s="9">
        <v>234</v>
      </c>
      <c r="G359" s="9">
        <v>2400</v>
      </c>
      <c r="H359" s="18">
        <v>4716.2556000000004</v>
      </c>
      <c r="I359" s="18">
        <v>3848.4645695999998</v>
      </c>
      <c r="J359" s="18">
        <v>3023.1198396</v>
      </c>
      <c r="K359" s="11" t="str">
        <f t="shared" si="11"/>
        <v>T2</v>
      </c>
      <c r="L359" s="9" t="s">
        <v>3</v>
      </c>
      <c r="M359" s="9" t="str">
        <f>_xlfn.CONCAT(Таблица1[[#This Row],[ADSK_Код изделия'#'#OTHER'#'#]]," ,Л"," ,",Таблица1[[#This Row],[Встроенный термоклапан]])</f>
        <v xml:space="preserve"> НКДН 05-10.240 Т2 ,Л ,T2</v>
      </c>
      <c r="N3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длина=2400 мм, глубина=234 мм</v>
      </c>
      <c r="O359" s="9">
        <v>100</v>
      </c>
      <c r="P359" s="13" t="s">
        <v>4</v>
      </c>
      <c r="Q359" s="10">
        <v>0</v>
      </c>
      <c r="R359" s="14" t="s">
        <v>437</v>
      </c>
      <c r="S359" s="9">
        <v>1</v>
      </c>
    </row>
    <row r="360" spans="1:19" ht="12.95" customHeight="1" x14ac:dyDescent="0.25">
      <c r="A360" s="9" t="str">
        <f t="shared" si="10"/>
        <v>Коралл,  НКДН 05-10.250 Т2 с алюминиевой решеткой</v>
      </c>
      <c r="B360" s="9" t="s">
        <v>431</v>
      </c>
      <c r="C360" s="9" t="s">
        <v>1</v>
      </c>
      <c r="D360" s="12" t="s">
        <v>202</v>
      </c>
      <c r="E360" s="9">
        <v>200</v>
      </c>
      <c r="F360" s="9">
        <v>234</v>
      </c>
      <c r="G360" s="9">
        <v>2500</v>
      </c>
      <c r="H360" s="18">
        <v>4932.5976000000001</v>
      </c>
      <c r="I360" s="18">
        <v>4024.9996415999999</v>
      </c>
      <c r="J360" s="18">
        <v>3161.7950616000003</v>
      </c>
      <c r="K360" s="11" t="str">
        <f t="shared" si="11"/>
        <v>T2</v>
      </c>
      <c r="L360" s="9" t="s">
        <v>3</v>
      </c>
      <c r="M360" s="9" t="str">
        <f>_xlfn.CONCAT(Таблица1[[#This Row],[ADSK_Код изделия'#'#OTHER'#'#]]," ,Л"," ,",Таблица1[[#This Row],[Встроенный термоклапан]])</f>
        <v xml:space="preserve"> НКДН 05-10.250 Т2 ,Л ,T2</v>
      </c>
      <c r="N3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длина=2500 мм, глубина=234 мм</v>
      </c>
      <c r="O360" s="9">
        <v>100</v>
      </c>
      <c r="P360" s="13" t="s">
        <v>4</v>
      </c>
      <c r="Q360" s="10">
        <v>0</v>
      </c>
      <c r="R360" s="14" t="s">
        <v>437</v>
      </c>
      <c r="S360" s="9">
        <v>1</v>
      </c>
    </row>
    <row r="361" spans="1:19" ht="12.95" customHeight="1" x14ac:dyDescent="0.25">
      <c r="A361" s="9" t="str">
        <f t="shared" si="10"/>
        <v>Коралл,  НКДН 05-10.260 Т2 с алюминиевой решеткой</v>
      </c>
      <c r="B361" s="9" t="s">
        <v>431</v>
      </c>
      <c r="C361" s="9" t="s">
        <v>1</v>
      </c>
      <c r="D361" s="12" t="s">
        <v>203</v>
      </c>
      <c r="E361" s="9">
        <v>200</v>
      </c>
      <c r="F361" s="9">
        <v>234</v>
      </c>
      <c r="G361" s="9">
        <v>2600</v>
      </c>
      <c r="H361" s="18">
        <v>5148.9396000000006</v>
      </c>
      <c r="I361" s="18">
        <v>4201.5347136</v>
      </c>
      <c r="J361" s="18">
        <v>3300.4702836000001</v>
      </c>
      <c r="K361" s="11" t="str">
        <f t="shared" si="11"/>
        <v>T2</v>
      </c>
      <c r="L361" s="9" t="s">
        <v>3</v>
      </c>
      <c r="M361" s="9" t="str">
        <f>_xlfn.CONCAT(Таблица1[[#This Row],[ADSK_Код изделия'#'#OTHER'#'#]]," ,Л"," ,",Таблица1[[#This Row],[Встроенный термоклапан]])</f>
        <v xml:space="preserve"> НКДН 05-10.260 Т2 ,Л ,T2</v>
      </c>
      <c r="N3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длина=2600 мм, глубина=234 мм</v>
      </c>
      <c r="O361" s="9">
        <v>100</v>
      </c>
      <c r="P361" s="13" t="s">
        <v>4</v>
      </c>
      <c r="Q361" s="10">
        <v>0</v>
      </c>
      <c r="R361" s="14" t="s">
        <v>437</v>
      </c>
      <c r="S361" s="9">
        <v>1</v>
      </c>
    </row>
    <row r="362" spans="1:19" ht="12.95" customHeight="1" x14ac:dyDescent="0.25">
      <c r="A362" s="9" t="str">
        <f t="shared" si="10"/>
        <v>Коралл,  НКДН 05-10.270 Т2 с алюминиевой решеткой</v>
      </c>
      <c r="B362" s="9" t="s">
        <v>431</v>
      </c>
      <c r="C362" s="9" t="s">
        <v>1</v>
      </c>
      <c r="D362" s="12" t="s">
        <v>204</v>
      </c>
      <c r="E362" s="9">
        <v>200</v>
      </c>
      <c r="F362" s="9">
        <v>234</v>
      </c>
      <c r="G362" s="9">
        <v>2700</v>
      </c>
      <c r="H362" s="18">
        <v>5365.2816000000003</v>
      </c>
      <c r="I362" s="18">
        <v>4378.0697855999997</v>
      </c>
      <c r="J362" s="18">
        <v>3439.1455056000004</v>
      </c>
      <c r="K362" s="11" t="str">
        <f t="shared" si="11"/>
        <v>T2</v>
      </c>
      <c r="L362" s="9" t="s">
        <v>3</v>
      </c>
      <c r="M362" s="9" t="str">
        <f>_xlfn.CONCAT(Таблица1[[#This Row],[ADSK_Код изделия'#'#OTHER'#'#]]," ,Л"," ,",Таблица1[[#This Row],[Встроенный термоклапан]])</f>
        <v xml:space="preserve"> НКДН 05-10.270 Т2 ,Л ,T2</v>
      </c>
      <c r="N3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длина=2700 мм, глубина=234 мм</v>
      </c>
      <c r="O362" s="9">
        <v>100</v>
      </c>
      <c r="P362" s="13" t="s">
        <v>4</v>
      </c>
      <c r="Q362" s="10">
        <v>0</v>
      </c>
      <c r="R362" s="14" t="s">
        <v>437</v>
      </c>
      <c r="S362" s="9">
        <v>1</v>
      </c>
    </row>
    <row r="363" spans="1:19" ht="12.95" customHeight="1" x14ac:dyDescent="0.25">
      <c r="A363" s="9" t="str">
        <f t="shared" si="10"/>
        <v>Коралл,  НКДН 05-10.280 Т2 с алюминиевой решеткой</v>
      </c>
      <c r="B363" s="9" t="s">
        <v>431</v>
      </c>
      <c r="C363" s="9" t="s">
        <v>1</v>
      </c>
      <c r="D363" s="12" t="s">
        <v>205</v>
      </c>
      <c r="E363" s="9">
        <v>200</v>
      </c>
      <c r="F363" s="9">
        <v>234</v>
      </c>
      <c r="G363" s="9">
        <v>2800</v>
      </c>
      <c r="H363" s="18">
        <v>5581.6235999999999</v>
      </c>
      <c r="I363" s="18">
        <v>4554.6048575999994</v>
      </c>
      <c r="J363" s="18">
        <v>3577.8207275999998</v>
      </c>
      <c r="K363" s="11" t="str">
        <f t="shared" si="11"/>
        <v>T2</v>
      </c>
      <c r="L363" s="9" t="s">
        <v>3</v>
      </c>
      <c r="M363" s="9" t="str">
        <f>_xlfn.CONCAT(Таблица1[[#This Row],[ADSK_Код изделия'#'#OTHER'#'#]]," ,Л"," ,",Таблица1[[#This Row],[Встроенный термоклапан]])</f>
        <v xml:space="preserve"> НКДН 05-10.280 Т2 ,Л ,T2</v>
      </c>
      <c r="N3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длина=2800 мм, глубина=234 мм</v>
      </c>
      <c r="O363" s="9">
        <v>100</v>
      </c>
      <c r="P363" s="13" t="s">
        <v>4</v>
      </c>
      <c r="Q363" s="10">
        <v>0</v>
      </c>
      <c r="R363" s="14" t="s">
        <v>437</v>
      </c>
      <c r="S363" s="9">
        <v>1</v>
      </c>
    </row>
    <row r="364" spans="1:19" ht="12.95" customHeight="1" x14ac:dyDescent="0.25">
      <c r="A364" s="9" t="str">
        <f t="shared" si="10"/>
        <v>Коралл,  НКДН 05-10.290 Т2 с алюминиевой решеткой</v>
      </c>
      <c r="B364" s="9" t="s">
        <v>431</v>
      </c>
      <c r="C364" s="9" t="s">
        <v>1</v>
      </c>
      <c r="D364" s="12" t="s">
        <v>206</v>
      </c>
      <c r="E364" s="9">
        <v>200</v>
      </c>
      <c r="F364" s="9">
        <v>234</v>
      </c>
      <c r="G364" s="9">
        <v>2900</v>
      </c>
      <c r="H364" s="18">
        <v>5797.9656000000004</v>
      </c>
      <c r="I364" s="18">
        <v>4731.1399296</v>
      </c>
      <c r="J364" s="18">
        <v>3716.4959496000006</v>
      </c>
      <c r="K364" s="11" t="str">
        <f t="shared" si="11"/>
        <v>T2</v>
      </c>
      <c r="L364" s="9" t="s">
        <v>3</v>
      </c>
      <c r="M364" s="9" t="str">
        <f>_xlfn.CONCAT(Таблица1[[#This Row],[ADSK_Код изделия'#'#OTHER'#'#]]," ,Л"," ,",Таблица1[[#This Row],[Встроенный термоклапан]])</f>
        <v xml:space="preserve"> НКДН 05-10.290 Т2 ,Л ,T2</v>
      </c>
      <c r="N3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длина=2900 мм, глубина=234 мм</v>
      </c>
      <c r="O364" s="9">
        <v>100</v>
      </c>
      <c r="P364" s="13" t="s">
        <v>4</v>
      </c>
      <c r="Q364" s="10">
        <v>0</v>
      </c>
      <c r="R364" s="14" t="s">
        <v>437</v>
      </c>
      <c r="S364" s="9">
        <v>1</v>
      </c>
    </row>
    <row r="365" spans="1:19" ht="12.95" customHeight="1" x14ac:dyDescent="0.25">
      <c r="A365" s="9" t="str">
        <f t="shared" si="10"/>
        <v>Коралл,  НКДН 05-10.300 Т2 с алюминиевой решеткой</v>
      </c>
      <c r="B365" s="9" t="s">
        <v>431</v>
      </c>
      <c r="C365" s="9" t="s">
        <v>1</v>
      </c>
      <c r="D365" s="12" t="s">
        <v>207</v>
      </c>
      <c r="E365" s="9">
        <v>200</v>
      </c>
      <c r="F365" s="9">
        <v>234</v>
      </c>
      <c r="G365" s="9">
        <v>3000</v>
      </c>
      <c r="H365" s="18">
        <v>6014.3075999999992</v>
      </c>
      <c r="I365" s="18">
        <v>4907.6750015999996</v>
      </c>
      <c r="J365" s="18">
        <v>3855.1711716</v>
      </c>
      <c r="K365" s="11" t="str">
        <f t="shared" si="11"/>
        <v>T2</v>
      </c>
      <c r="L365" s="9" t="s">
        <v>3</v>
      </c>
      <c r="M365" s="9" t="str">
        <f>_xlfn.CONCAT(Таблица1[[#This Row],[ADSK_Код изделия'#'#OTHER'#'#]]," ,Л"," ,",Таблица1[[#This Row],[Встроенный термоклапан]])</f>
        <v xml:space="preserve"> НКДН 05-10.300 Т2 ,Л ,T2</v>
      </c>
      <c r="N3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Высота=200 мм, длина=3000 мм, глубина=234 мм</v>
      </c>
      <c r="O365" s="9">
        <v>100</v>
      </c>
      <c r="P365" s="13" t="s">
        <v>4</v>
      </c>
      <c r="Q365" s="10">
        <v>0</v>
      </c>
      <c r="R365" s="14" t="s">
        <v>437</v>
      </c>
      <c r="S365" s="9">
        <v>1</v>
      </c>
    </row>
    <row r="366" spans="1:19" ht="12.95" customHeight="1" x14ac:dyDescent="0.25">
      <c r="A366" s="9" t="str">
        <f t="shared" si="10"/>
        <v>Коралл,  НКДН 10-15.50 Т2 с алюминиевой решеткой</v>
      </c>
      <c r="B366" s="9" t="s">
        <v>431</v>
      </c>
      <c r="C366" s="9" t="s">
        <v>1</v>
      </c>
      <c r="D366" s="12" t="s">
        <v>280</v>
      </c>
      <c r="E366" s="9">
        <v>250</v>
      </c>
      <c r="F366" s="9">
        <v>234</v>
      </c>
      <c r="G366" s="9">
        <v>500</v>
      </c>
      <c r="H366" s="18">
        <v>728.56560000000013</v>
      </c>
      <c r="I366" s="18">
        <v>591.59526720000008</v>
      </c>
      <c r="J366" s="18">
        <v>462.63915600000013</v>
      </c>
      <c r="K366" s="11" t="str">
        <f t="shared" si="11"/>
        <v>T2</v>
      </c>
      <c r="L366" s="9" t="s">
        <v>3</v>
      </c>
      <c r="M366" s="9" t="str">
        <f>_xlfn.CONCAT(Таблица1[[#This Row],[ADSK_Код изделия'#'#OTHER'#'#]]," ,Л"," ,",Таблица1[[#This Row],[Встроенный термоклапан]])</f>
        <v xml:space="preserve"> НКДН 10-15.50 Т2 ,Л ,T2</v>
      </c>
      <c r="N3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длина=500 мм, глубина=234 мм</v>
      </c>
      <c r="O366" s="9">
        <v>50</v>
      </c>
      <c r="P366" s="13" t="s">
        <v>4</v>
      </c>
      <c r="Q366" s="10">
        <v>0</v>
      </c>
      <c r="R366" s="14" t="s">
        <v>437</v>
      </c>
      <c r="S366" s="9">
        <v>1</v>
      </c>
    </row>
    <row r="367" spans="1:19" ht="12.95" customHeight="1" x14ac:dyDescent="0.25">
      <c r="A367" s="9" t="str">
        <f t="shared" si="10"/>
        <v>Коралл,  НКДН 10-15.60 Т2 с алюминиевой решеткой</v>
      </c>
      <c r="B367" s="9" t="s">
        <v>431</v>
      </c>
      <c r="C367" s="9" t="s">
        <v>1</v>
      </c>
      <c r="D367" s="12" t="s">
        <v>281</v>
      </c>
      <c r="E367" s="9">
        <v>250</v>
      </c>
      <c r="F367" s="9">
        <v>234</v>
      </c>
      <c r="G367" s="9">
        <v>600</v>
      </c>
      <c r="H367" s="18">
        <v>988.76760000000013</v>
      </c>
      <c r="I367" s="18">
        <v>802.87929120000013</v>
      </c>
      <c r="J367" s="18">
        <v>627.86742600000002</v>
      </c>
      <c r="K367" s="11" t="str">
        <f t="shared" si="11"/>
        <v>T2</v>
      </c>
      <c r="L367" s="9" t="s">
        <v>3</v>
      </c>
      <c r="M367" s="9" t="str">
        <f>_xlfn.CONCAT(Таблица1[[#This Row],[ADSK_Код изделия'#'#OTHER'#'#]]," ,Л"," ,",Таблица1[[#This Row],[Встроенный термоклапан]])</f>
        <v xml:space="preserve"> НКДН 10-15.60 Т2 ,Л ,T2</v>
      </c>
      <c r="N3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длина=600 мм, глубина=234 мм</v>
      </c>
      <c r="O367" s="9">
        <v>50</v>
      </c>
      <c r="P367" s="13" t="s">
        <v>4</v>
      </c>
      <c r="Q367" s="10">
        <v>0</v>
      </c>
      <c r="R367" s="14" t="s">
        <v>437</v>
      </c>
      <c r="S367" s="9">
        <v>1</v>
      </c>
    </row>
    <row r="368" spans="1:19" ht="12.95" customHeight="1" x14ac:dyDescent="0.25">
      <c r="A368" s="9" t="str">
        <f t="shared" si="10"/>
        <v>Коралл,  НКДН 10-15.70 Т2 с алюминиевой решеткой</v>
      </c>
      <c r="B368" s="9" t="s">
        <v>431</v>
      </c>
      <c r="C368" s="9" t="s">
        <v>1</v>
      </c>
      <c r="D368" s="12" t="s">
        <v>282</v>
      </c>
      <c r="E368" s="9">
        <v>250</v>
      </c>
      <c r="F368" s="9">
        <v>234</v>
      </c>
      <c r="G368" s="9">
        <v>700</v>
      </c>
      <c r="H368" s="18">
        <v>1248.9696000000004</v>
      </c>
      <c r="I368" s="18">
        <v>1014.1633152000003</v>
      </c>
      <c r="J368" s="18">
        <v>793.0956960000002</v>
      </c>
      <c r="K368" s="11" t="str">
        <f t="shared" si="11"/>
        <v>T2</v>
      </c>
      <c r="L368" s="9" t="s">
        <v>3</v>
      </c>
      <c r="M368" s="9" t="str">
        <f>_xlfn.CONCAT(Таблица1[[#This Row],[ADSK_Код изделия'#'#OTHER'#'#]]," ,Л"," ,",Таблица1[[#This Row],[Встроенный термоклапан]])</f>
        <v xml:space="preserve"> НКДН 10-15.70 Т2 ,Л ,T2</v>
      </c>
      <c r="N3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длина=700 мм, глубина=234 мм</v>
      </c>
      <c r="O368" s="9">
        <v>50</v>
      </c>
      <c r="P368" s="13" t="s">
        <v>4</v>
      </c>
      <c r="Q368" s="10">
        <v>0</v>
      </c>
      <c r="R368" s="14" t="s">
        <v>437</v>
      </c>
      <c r="S368" s="9">
        <v>1</v>
      </c>
    </row>
    <row r="369" spans="1:19" ht="12.95" customHeight="1" x14ac:dyDescent="0.25">
      <c r="A369" s="9" t="str">
        <f t="shared" si="10"/>
        <v>Коралл,  НКДН 10-15.80 Т2 с алюминиевой решеткой</v>
      </c>
      <c r="B369" s="9" t="s">
        <v>431</v>
      </c>
      <c r="C369" s="9" t="s">
        <v>1</v>
      </c>
      <c r="D369" s="12" t="s">
        <v>283</v>
      </c>
      <c r="E369" s="9">
        <v>250</v>
      </c>
      <c r="F369" s="9">
        <v>234</v>
      </c>
      <c r="G369" s="9">
        <v>800</v>
      </c>
      <c r="H369" s="18">
        <v>1509.1716000000001</v>
      </c>
      <c r="I369" s="18">
        <v>1225.4473392000002</v>
      </c>
      <c r="J369" s="18">
        <v>958.32396600000015</v>
      </c>
      <c r="K369" s="11" t="str">
        <f t="shared" si="11"/>
        <v>T2</v>
      </c>
      <c r="L369" s="9" t="s">
        <v>3</v>
      </c>
      <c r="M369" s="9" t="str">
        <f>_xlfn.CONCAT(Таблица1[[#This Row],[ADSK_Код изделия'#'#OTHER'#'#]]," ,Л"," ,",Таблица1[[#This Row],[Встроенный термоклапан]])</f>
        <v xml:space="preserve"> НКДН 10-15.80 Т2 ,Л ,T2</v>
      </c>
      <c r="N3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длина=800 мм, глубина=234 мм</v>
      </c>
      <c r="O369" s="9">
        <v>50</v>
      </c>
      <c r="P369" s="13" t="s">
        <v>4</v>
      </c>
      <c r="Q369" s="10">
        <v>0</v>
      </c>
      <c r="R369" s="14" t="s">
        <v>437</v>
      </c>
      <c r="S369" s="9">
        <v>1</v>
      </c>
    </row>
    <row r="370" spans="1:19" ht="12.95" customHeight="1" x14ac:dyDescent="0.25">
      <c r="A370" s="9" t="str">
        <f t="shared" si="10"/>
        <v>Коралл,  НКДН 10-15.90 Т2 с алюминиевой решеткой</v>
      </c>
      <c r="B370" s="9" t="s">
        <v>431</v>
      </c>
      <c r="C370" s="9" t="s">
        <v>1</v>
      </c>
      <c r="D370" s="12" t="s">
        <v>284</v>
      </c>
      <c r="E370" s="9">
        <v>250</v>
      </c>
      <c r="F370" s="9">
        <v>234</v>
      </c>
      <c r="G370" s="9">
        <v>900</v>
      </c>
      <c r="H370" s="18">
        <v>1769.3736000000001</v>
      </c>
      <c r="I370" s="18">
        <v>1436.7313632000003</v>
      </c>
      <c r="J370" s="18">
        <v>1123.552236</v>
      </c>
      <c r="K370" s="11" t="str">
        <f t="shared" si="11"/>
        <v>T2</v>
      </c>
      <c r="L370" s="9" t="s">
        <v>3</v>
      </c>
      <c r="M370" s="9" t="str">
        <f>_xlfn.CONCAT(Таблица1[[#This Row],[ADSK_Код изделия'#'#OTHER'#'#]]," ,Л"," ,",Таблица1[[#This Row],[Встроенный термоклапан]])</f>
        <v xml:space="preserve"> НКДН 10-15.90 Т2 ,Л ,T2</v>
      </c>
      <c r="N3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длина=900 мм, глубина=234 мм</v>
      </c>
      <c r="O370" s="9">
        <v>50</v>
      </c>
      <c r="P370" s="13" t="s">
        <v>4</v>
      </c>
      <c r="Q370" s="10">
        <v>0</v>
      </c>
      <c r="R370" s="14" t="s">
        <v>437</v>
      </c>
      <c r="S370" s="9">
        <v>1</v>
      </c>
    </row>
    <row r="371" spans="1:19" ht="12.95" customHeight="1" x14ac:dyDescent="0.25">
      <c r="A371" s="9" t="str">
        <f t="shared" si="10"/>
        <v>Коралл,  НКДН 10-15.100 Т2 с алюминиевой решеткой</v>
      </c>
      <c r="B371" s="9" t="s">
        <v>431</v>
      </c>
      <c r="C371" s="9" t="s">
        <v>1</v>
      </c>
      <c r="D371" s="12" t="s">
        <v>285</v>
      </c>
      <c r="E371" s="9">
        <v>250</v>
      </c>
      <c r="F371" s="9">
        <v>234</v>
      </c>
      <c r="G371" s="9">
        <v>1000</v>
      </c>
      <c r="H371" s="18">
        <v>2029.5756000000003</v>
      </c>
      <c r="I371" s="18">
        <v>1648.0153872000003</v>
      </c>
      <c r="J371" s="18">
        <v>1288.7805060000001</v>
      </c>
      <c r="K371" s="11" t="str">
        <f t="shared" si="11"/>
        <v>T2</v>
      </c>
      <c r="L371" s="9" t="s">
        <v>3</v>
      </c>
      <c r="M371" s="9" t="str">
        <f>_xlfn.CONCAT(Таблица1[[#This Row],[ADSK_Код изделия'#'#OTHER'#'#]]," ,Л"," ,",Таблица1[[#This Row],[Встроенный термоклапан]])</f>
        <v xml:space="preserve"> НКДН 10-15.100 Т2 ,Л ,T2</v>
      </c>
      <c r="N3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длина=1000 мм, глубина=234 мм</v>
      </c>
      <c r="O371" s="9">
        <v>50</v>
      </c>
      <c r="P371" s="13" t="s">
        <v>4</v>
      </c>
      <c r="Q371" s="10">
        <v>0</v>
      </c>
      <c r="R371" s="14" t="s">
        <v>437</v>
      </c>
      <c r="S371" s="9">
        <v>1</v>
      </c>
    </row>
    <row r="372" spans="1:19" ht="12.95" customHeight="1" x14ac:dyDescent="0.25">
      <c r="A372" s="9" t="str">
        <f t="shared" si="10"/>
        <v>Коралл,  НКДН 10-15.110 Т2 с алюминиевой решеткой</v>
      </c>
      <c r="B372" s="9" t="s">
        <v>431</v>
      </c>
      <c r="C372" s="9" t="s">
        <v>1</v>
      </c>
      <c r="D372" s="12" t="s">
        <v>286</v>
      </c>
      <c r="E372" s="9">
        <v>250</v>
      </c>
      <c r="F372" s="9">
        <v>234</v>
      </c>
      <c r="G372" s="9">
        <v>1100</v>
      </c>
      <c r="H372" s="18">
        <v>2289.7776000000003</v>
      </c>
      <c r="I372" s="18">
        <v>1859.2994112000003</v>
      </c>
      <c r="J372" s="18">
        <v>1454.0087760000001</v>
      </c>
      <c r="K372" s="11" t="str">
        <f t="shared" si="11"/>
        <v>T2</v>
      </c>
      <c r="L372" s="9" t="s">
        <v>3</v>
      </c>
      <c r="M372" s="9" t="str">
        <f>_xlfn.CONCAT(Таблица1[[#This Row],[ADSK_Код изделия'#'#OTHER'#'#]]," ,Л"," ,",Таблица1[[#This Row],[Встроенный термоклапан]])</f>
        <v xml:space="preserve"> НКДН 10-15.110 Т2 ,Л ,T2</v>
      </c>
      <c r="N3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длина=1100 мм, глубина=234 мм</v>
      </c>
      <c r="O372" s="9">
        <v>50</v>
      </c>
      <c r="P372" s="13" t="s">
        <v>4</v>
      </c>
      <c r="Q372" s="10">
        <v>0</v>
      </c>
      <c r="R372" s="14" t="s">
        <v>437</v>
      </c>
      <c r="S372" s="9">
        <v>1</v>
      </c>
    </row>
    <row r="373" spans="1:19" ht="12.95" customHeight="1" x14ac:dyDescent="0.25">
      <c r="A373" s="9" t="str">
        <f t="shared" si="10"/>
        <v>Коралл,  НКДН 10-15.120 Т2 с алюминиевой решеткой</v>
      </c>
      <c r="B373" s="9" t="s">
        <v>431</v>
      </c>
      <c r="C373" s="9" t="s">
        <v>1</v>
      </c>
      <c r="D373" s="12" t="s">
        <v>287</v>
      </c>
      <c r="E373" s="9">
        <v>250</v>
      </c>
      <c r="F373" s="9">
        <v>234</v>
      </c>
      <c r="G373" s="9">
        <v>1250</v>
      </c>
      <c r="H373" s="18">
        <v>2549.9796000000006</v>
      </c>
      <c r="I373" s="18">
        <v>2070.5834352000006</v>
      </c>
      <c r="J373" s="18">
        <v>1619.2370460000002</v>
      </c>
      <c r="K373" s="11" t="str">
        <f t="shared" si="11"/>
        <v>T2</v>
      </c>
      <c r="L373" s="9" t="s">
        <v>3</v>
      </c>
      <c r="M373" s="9" t="str">
        <f>_xlfn.CONCAT(Таблица1[[#This Row],[ADSK_Код изделия'#'#OTHER'#'#]]," ,Л"," ,",Таблица1[[#This Row],[Встроенный термоклапан]])</f>
        <v xml:space="preserve"> НКДН 10-15.120 Т2 ,Л ,T2</v>
      </c>
      <c r="N3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длина=1250 мм, глубина=234 мм</v>
      </c>
      <c r="O373" s="9">
        <v>50</v>
      </c>
      <c r="P373" s="13" t="s">
        <v>4</v>
      </c>
      <c r="Q373" s="10">
        <v>0</v>
      </c>
      <c r="R373" s="14" t="s">
        <v>437</v>
      </c>
      <c r="S373" s="9">
        <v>1</v>
      </c>
    </row>
    <row r="374" spans="1:19" ht="12.95" customHeight="1" x14ac:dyDescent="0.25">
      <c r="A374" s="9" t="str">
        <f t="shared" si="10"/>
        <v>Коралл,  НКДН 10-15.130 Т2 с алюминиевой решеткой</v>
      </c>
      <c r="B374" s="9" t="s">
        <v>431</v>
      </c>
      <c r="C374" s="9" t="s">
        <v>1</v>
      </c>
      <c r="D374" s="12" t="s">
        <v>288</v>
      </c>
      <c r="E374" s="9">
        <v>250</v>
      </c>
      <c r="F374" s="9">
        <v>234</v>
      </c>
      <c r="G374" s="9">
        <v>1300</v>
      </c>
      <c r="H374" s="18">
        <v>2810.1816000000003</v>
      </c>
      <c r="I374" s="18">
        <v>2281.8674592000002</v>
      </c>
      <c r="J374" s="18">
        <v>1784.4653160000003</v>
      </c>
      <c r="K374" s="11" t="str">
        <f t="shared" si="11"/>
        <v>T2</v>
      </c>
      <c r="L374" s="9" t="s">
        <v>3</v>
      </c>
      <c r="M374" s="9" t="str">
        <f>_xlfn.CONCAT(Таблица1[[#This Row],[ADSK_Код изделия'#'#OTHER'#'#]]," ,Л"," ,",Таблица1[[#This Row],[Встроенный термоклапан]])</f>
        <v xml:space="preserve"> НКДН 10-15.130 Т2 ,Л ,T2</v>
      </c>
      <c r="N3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длина=1300 мм, глубина=234 мм</v>
      </c>
      <c r="O374" s="9">
        <v>50</v>
      </c>
      <c r="P374" s="13" t="s">
        <v>4</v>
      </c>
      <c r="Q374" s="10">
        <v>0</v>
      </c>
      <c r="R374" s="14" t="s">
        <v>437</v>
      </c>
      <c r="S374" s="9">
        <v>1</v>
      </c>
    </row>
    <row r="375" spans="1:19" ht="12.95" customHeight="1" x14ac:dyDescent="0.25">
      <c r="A375" s="9" t="str">
        <f t="shared" si="10"/>
        <v>Коралл,  НКДН 10-15.140 Т2 с алюминиевой решеткой</v>
      </c>
      <c r="B375" s="9" t="s">
        <v>431</v>
      </c>
      <c r="C375" s="9" t="s">
        <v>1</v>
      </c>
      <c r="D375" s="12" t="s">
        <v>289</v>
      </c>
      <c r="E375" s="9">
        <v>250</v>
      </c>
      <c r="F375" s="9">
        <v>234</v>
      </c>
      <c r="G375" s="9">
        <v>1400</v>
      </c>
      <c r="H375" s="18">
        <v>3070.3836000000006</v>
      </c>
      <c r="I375" s="18">
        <v>2493.1514832000007</v>
      </c>
      <c r="J375" s="18">
        <v>1949.6935860000001</v>
      </c>
      <c r="K375" s="11" t="str">
        <f t="shared" si="11"/>
        <v>T2</v>
      </c>
      <c r="L375" s="9" t="s">
        <v>3</v>
      </c>
      <c r="M375" s="9" t="str">
        <f>_xlfn.CONCAT(Таблица1[[#This Row],[ADSK_Код изделия'#'#OTHER'#'#]]," ,Л"," ,",Таблица1[[#This Row],[Встроенный термоклапан]])</f>
        <v xml:space="preserve"> НКДН 10-15.140 Т2 ,Л ,T2</v>
      </c>
      <c r="N3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длина=1400 мм, глубина=234 мм</v>
      </c>
      <c r="O375" s="9">
        <v>50</v>
      </c>
      <c r="P375" s="13" t="s">
        <v>4</v>
      </c>
      <c r="Q375" s="10">
        <v>0</v>
      </c>
      <c r="R375" s="14" t="s">
        <v>437</v>
      </c>
      <c r="S375" s="9">
        <v>1</v>
      </c>
    </row>
    <row r="376" spans="1:19" ht="12.95" customHeight="1" x14ac:dyDescent="0.25">
      <c r="A376" s="9" t="str">
        <f t="shared" si="10"/>
        <v>Коралл,  НКДН 10-15.150 Т2 с алюминиевой решеткой</v>
      </c>
      <c r="B376" s="9" t="s">
        <v>431</v>
      </c>
      <c r="C376" s="9" t="s">
        <v>1</v>
      </c>
      <c r="D376" s="12" t="s">
        <v>409</v>
      </c>
      <c r="E376" s="9">
        <v>250</v>
      </c>
      <c r="F376" s="9">
        <v>234</v>
      </c>
      <c r="G376" s="9">
        <v>1500</v>
      </c>
      <c r="H376" s="18">
        <v>3330.5856000000003</v>
      </c>
      <c r="I376" s="18">
        <v>2704.4355072000003</v>
      </c>
      <c r="J376" s="18">
        <v>2114.9218560000004</v>
      </c>
      <c r="K376" s="11" t="str">
        <f t="shared" si="11"/>
        <v>T2</v>
      </c>
      <c r="L376" s="9" t="s">
        <v>3</v>
      </c>
      <c r="M376" s="9" t="str">
        <f>_xlfn.CONCAT(Таблица1[[#This Row],[ADSK_Код изделия'#'#OTHER'#'#]]," ,Л"," ,",Таблица1[[#This Row],[Встроенный термоклапан]])</f>
        <v xml:space="preserve"> НКДН 10-15.150 Т2 ,Л ,T2</v>
      </c>
      <c r="N3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длина=1500 мм, глубина=234 мм</v>
      </c>
      <c r="O376" s="9">
        <v>50</v>
      </c>
      <c r="P376" s="13" t="s">
        <v>4</v>
      </c>
      <c r="Q376" s="10">
        <v>0</v>
      </c>
      <c r="R376" s="14" t="s">
        <v>437</v>
      </c>
      <c r="S376" s="9">
        <v>1</v>
      </c>
    </row>
    <row r="377" spans="1:19" ht="12.95" customHeight="1" x14ac:dyDescent="0.25">
      <c r="A377" s="9" t="str">
        <f t="shared" si="10"/>
        <v>Коралл,  НКДН 10-15.160 Т2 с алюминиевой решеткой</v>
      </c>
      <c r="B377" s="9" t="s">
        <v>431</v>
      </c>
      <c r="C377" s="9" t="s">
        <v>1</v>
      </c>
      <c r="D377" s="12" t="s">
        <v>291</v>
      </c>
      <c r="E377" s="9">
        <v>250</v>
      </c>
      <c r="F377" s="9">
        <v>234</v>
      </c>
      <c r="G377" s="9">
        <v>1600</v>
      </c>
      <c r="H377" s="18">
        <v>3590.7876000000001</v>
      </c>
      <c r="I377" s="18">
        <v>2915.7195312000003</v>
      </c>
      <c r="J377" s="18">
        <v>2280.150126</v>
      </c>
      <c r="K377" s="11" t="str">
        <f t="shared" si="11"/>
        <v>T2</v>
      </c>
      <c r="L377" s="9" t="s">
        <v>3</v>
      </c>
      <c r="M377" s="9" t="str">
        <f>_xlfn.CONCAT(Таблица1[[#This Row],[ADSK_Код изделия'#'#OTHER'#'#]]," ,Л"," ,",Таблица1[[#This Row],[Встроенный термоклапан]])</f>
        <v xml:space="preserve"> НКДН 10-15.160 Т2 ,Л ,T2</v>
      </c>
      <c r="N3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длина=1600 мм, глубина=234 мм</v>
      </c>
      <c r="O377" s="9">
        <v>50</v>
      </c>
      <c r="P377" s="13" t="s">
        <v>4</v>
      </c>
      <c r="Q377" s="10">
        <v>0</v>
      </c>
      <c r="R377" s="14" t="s">
        <v>437</v>
      </c>
      <c r="S377" s="9">
        <v>1</v>
      </c>
    </row>
    <row r="378" spans="1:19" ht="12.95" customHeight="1" x14ac:dyDescent="0.25">
      <c r="A378" s="9" t="str">
        <f t="shared" si="10"/>
        <v>Коралл,  НКДН 10-15.170 Т2 с алюминиевой решеткой</v>
      </c>
      <c r="B378" s="9" t="s">
        <v>431</v>
      </c>
      <c r="C378" s="9" t="s">
        <v>1</v>
      </c>
      <c r="D378" s="12" t="s">
        <v>292</v>
      </c>
      <c r="E378" s="9">
        <v>250</v>
      </c>
      <c r="F378" s="9">
        <v>234</v>
      </c>
      <c r="G378" s="9">
        <v>1700</v>
      </c>
      <c r="H378" s="18">
        <v>3850.9896000000008</v>
      </c>
      <c r="I378" s="18">
        <v>3127.0035552000008</v>
      </c>
      <c r="J378" s="18">
        <v>2445.3783960000001</v>
      </c>
      <c r="K378" s="11" t="str">
        <f t="shared" si="11"/>
        <v>T2</v>
      </c>
      <c r="L378" s="9" t="s">
        <v>3</v>
      </c>
      <c r="M378" s="9" t="str">
        <f>_xlfn.CONCAT(Таблица1[[#This Row],[ADSK_Код изделия'#'#OTHER'#'#]]," ,Л"," ,",Таблица1[[#This Row],[Встроенный термоклапан]])</f>
        <v xml:space="preserve"> НКДН 10-15.170 Т2 ,Л ,T2</v>
      </c>
      <c r="N3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длина=1700 мм, глубина=234 мм</v>
      </c>
      <c r="O378" s="9">
        <v>50</v>
      </c>
      <c r="P378" s="13" t="s">
        <v>4</v>
      </c>
      <c r="Q378" s="10">
        <v>0</v>
      </c>
      <c r="R378" s="14" t="s">
        <v>437</v>
      </c>
      <c r="S378" s="9">
        <v>1</v>
      </c>
    </row>
    <row r="379" spans="1:19" ht="12.95" customHeight="1" x14ac:dyDescent="0.25">
      <c r="A379" s="9" t="str">
        <f t="shared" si="10"/>
        <v>Коралл,  НКДН 10-15.180 Т2 с алюминиевой решеткой</v>
      </c>
      <c r="B379" s="9" t="s">
        <v>431</v>
      </c>
      <c r="C379" s="9" t="s">
        <v>1</v>
      </c>
      <c r="D379" s="12" t="s">
        <v>293</v>
      </c>
      <c r="E379" s="9">
        <v>250</v>
      </c>
      <c r="F379" s="9">
        <v>234</v>
      </c>
      <c r="G379" s="9">
        <v>1800</v>
      </c>
      <c r="H379" s="18">
        <v>4111.191600000001</v>
      </c>
      <c r="I379" s="18">
        <v>3338.2875792000004</v>
      </c>
      <c r="J379" s="18">
        <v>2610.6066660000001</v>
      </c>
      <c r="K379" s="11" t="str">
        <f t="shared" si="11"/>
        <v>T2</v>
      </c>
      <c r="L379" s="9" t="s">
        <v>3</v>
      </c>
      <c r="M379" s="9" t="str">
        <f>_xlfn.CONCAT(Таблица1[[#This Row],[ADSK_Код изделия'#'#OTHER'#'#]]," ,Л"," ,",Таблица1[[#This Row],[Встроенный термоклапан]])</f>
        <v xml:space="preserve"> НКДН 10-15.180 Т2 ,Л ,T2</v>
      </c>
      <c r="N3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длина=1800 мм, глубина=234 мм</v>
      </c>
      <c r="O379" s="9">
        <v>50</v>
      </c>
      <c r="P379" s="13" t="s">
        <v>4</v>
      </c>
      <c r="Q379" s="10">
        <v>0</v>
      </c>
      <c r="R379" s="14" t="s">
        <v>437</v>
      </c>
      <c r="S379" s="9">
        <v>1</v>
      </c>
    </row>
    <row r="380" spans="1:19" ht="12.95" customHeight="1" x14ac:dyDescent="0.25">
      <c r="A380" s="9" t="str">
        <f t="shared" si="10"/>
        <v>Коралл,  НКДН 10-15.190 Т2 с алюминиевой решеткой</v>
      </c>
      <c r="B380" s="9" t="s">
        <v>431</v>
      </c>
      <c r="C380" s="9" t="s">
        <v>1</v>
      </c>
      <c r="D380" s="12" t="s">
        <v>294</v>
      </c>
      <c r="E380" s="9">
        <v>250</v>
      </c>
      <c r="F380" s="9">
        <v>234</v>
      </c>
      <c r="G380" s="9">
        <v>1900</v>
      </c>
      <c r="H380" s="18">
        <v>4371.3936000000003</v>
      </c>
      <c r="I380" s="18">
        <v>3549.5716032000005</v>
      </c>
      <c r="J380" s="18">
        <v>2775.8349360000002</v>
      </c>
      <c r="K380" s="11" t="str">
        <f t="shared" si="11"/>
        <v>T2</v>
      </c>
      <c r="L380" s="9" t="s">
        <v>3</v>
      </c>
      <c r="M380" s="9" t="str">
        <f>_xlfn.CONCAT(Таблица1[[#This Row],[ADSK_Код изделия'#'#OTHER'#'#]]," ,Л"," ,",Таблица1[[#This Row],[Встроенный термоклапан]])</f>
        <v xml:space="preserve"> НКДН 10-15.190 Т2 ,Л ,T2</v>
      </c>
      <c r="N3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длина=1900 мм, глубина=234 мм</v>
      </c>
      <c r="O380" s="9">
        <v>50</v>
      </c>
      <c r="P380" s="13" t="s">
        <v>4</v>
      </c>
      <c r="Q380" s="10">
        <v>0</v>
      </c>
      <c r="R380" s="14" t="s">
        <v>437</v>
      </c>
      <c r="S380" s="9">
        <v>1</v>
      </c>
    </row>
    <row r="381" spans="1:19" ht="12.95" customHeight="1" x14ac:dyDescent="0.25">
      <c r="A381" s="9" t="str">
        <f t="shared" si="10"/>
        <v>Коралл,  НКДН 10-15.200 Т2 с алюминиевой решеткой</v>
      </c>
      <c r="B381" s="9" t="s">
        <v>431</v>
      </c>
      <c r="C381" s="9" t="s">
        <v>1</v>
      </c>
      <c r="D381" s="12" t="s">
        <v>410</v>
      </c>
      <c r="E381" s="9">
        <v>250</v>
      </c>
      <c r="F381" s="9">
        <v>234</v>
      </c>
      <c r="G381" s="9">
        <v>2000</v>
      </c>
      <c r="H381" s="18">
        <v>4631.5956000000006</v>
      </c>
      <c r="I381" s="18">
        <v>3760.8556272000005</v>
      </c>
      <c r="J381" s="18">
        <v>2941.0632060000003</v>
      </c>
      <c r="K381" s="11" t="str">
        <f t="shared" si="11"/>
        <v>T2</v>
      </c>
      <c r="L381" s="9" t="s">
        <v>3</v>
      </c>
      <c r="M381" s="9" t="str">
        <f>_xlfn.CONCAT(Таблица1[[#This Row],[ADSK_Код изделия'#'#OTHER'#'#]]," ,Л"," ,",Таблица1[[#This Row],[Встроенный термоклапан]])</f>
        <v xml:space="preserve"> НКДН 10-15.200 Т2 ,Л ,T2</v>
      </c>
      <c r="N3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длина=2000 мм, глубина=234 мм</v>
      </c>
      <c r="O381" s="9">
        <v>50</v>
      </c>
      <c r="P381" s="13" t="s">
        <v>4</v>
      </c>
      <c r="Q381" s="10">
        <v>0</v>
      </c>
      <c r="R381" s="14" t="s">
        <v>437</v>
      </c>
      <c r="S381" s="9">
        <v>1</v>
      </c>
    </row>
    <row r="382" spans="1:19" ht="12.95" customHeight="1" x14ac:dyDescent="0.25">
      <c r="A382" s="9" t="str">
        <f t="shared" si="10"/>
        <v>Коралл,  НКДН 10-15.210 Т2 с алюминиевой решеткой</v>
      </c>
      <c r="B382" s="9" t="s">
        <v>431</v>
      </c>
      <c r="C382" s="9" t="s">
        <v>1</v>
      </c>
      <c r="D382" s="12" t="s">
        <v>295</v>
      </c>
      <c r="E382" s="9">
        <v>250</v>
      </c>
      <c r="F382" s="9">
        <v>234</v>
      </c>
      <c r="G382" s="9">
        <v>2100</v>
      </c>
      <c r="H382" s="18">
        <v>4891.7975999999999</v>
      </c>
      <c r="I382" s="18">
        <v>3972.1396512000006</v>
      </c>
      <c r="J382" s="18">
        <v>3106.2914760000003</v>
      </c>
      <c r="K382" s="11" t="str">
        <f t="shared" si="11"/>
        <v>T2</v>
      </c>
      <c r="L382" s="9" t="s">
        <v>3</v>
      </c>
      <c r="M382" s="9" t="str">
        <f>_xlfn.CONCAT(Таблица1[[#This Row],[ADSK_Код изделия'#'#OTHER'#'#]]," ,Л"," ,",Таблица1[[#This Row],[Встроенный термоклапан]])</f>
        <v xml:space="preserve"> НКДН 10-15.210 Т2 ,Л ,T2</v>
      </c>
      <c r="N3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длина=2100 мм, глубина=234 мм</v>
      </c>
      <c r="O382" s="9">
        <v>50</v>
      </c>
      <c r="P382" s="13" t="s">
        <v>4</v>
      </c>
      <c r="Q382" s="10">
        <v>0</v>
      </c>
      <c r="R382" s="14" t="s">
        <v>437</v>
      </c>
      <c r="S382" s="9">
        <v>1</v>
      </c>
    </row>
    <row r="383" spans="1:19" ht="12.95" customHeight="1" x14ac:dyDescent="0.25">
      <c r="A383" s="9" t="str">
        <f t="shared" si="10"/>
        <v>Коралл,  НКДН 10-15.220 Т2 с алюминиевой решеткой</v>
      </c>
      <c r="B383" s="9" t="s">
        <v>431</v>
      </c>
      <c r="C383" s="9" t="s">
        <v>1</v>
      </c>
      <c r="D383" s="12" t="s">
        <v>296</v>
      </c>
      <c r="E383" s="9">
        <v>250</v>
      </c>
      <c r="F383" s="9">
        <v>234</v>
      </c>
      <c r="G383" s="9">
        <v>2250</v>
      </c>
      <c r="H383" s="18">
        <v>5151.999600000001</v>
      </c>
      <c r="I383" s="18">
        <v>4183.4236752000015</v>
      </c>
      <c r="J383" s="18">
        <v>3271.5197460000004</v>
      </c>
      <c r="K383" s="11" t="str">
        <f t="shared" si="11"/>
        <v>T2</v>
      </c>
      <c r="L383" s="9" t="s">
        <v>3</v>
      </c>
      <c r="M383" s="9" t="str">
        <f>_xlfn.CONCAT(Таблица1[[#This Row],[ADSK_Код изделия'#'#OTHER'#'#]]," ,Л"," ,",Таблица1[[#This Row],[Встроенный термоклапан]])</f>
        <v xml:space="preserve"> НКДН 10-15.220 Т2 ,Л ,T2</v>
      </c>
      <c r="N3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длина=2250 мм, глубина=234 мм</v>
      </c>
      <c r="O383" s="9">
        <v>50</v>
      </c>
      <c r="P383" s="13" t="s">
        <v>4</v>
      </c>
      <c r="Q383" s="10">
        <v>0</v>
      </c>
      <c r="R383" s="14" t="s">
        <v>437</v>
      </c>
      <c r="S383" s="9">
        <v>1</v>
      </c>
    </row>
    <row r="384" spans="1:19" ht="12.95" customHeight="1" x14ac:dyDescent="0.25">
      <c r="A384" s="9" t="str">
        <f t="shared" si="10"/>
        <v>Коралл,  НКДН 10-15.230 Т2 с алюминиевой решеткой</v>
      </c>
      <c r="B384" s="9" t="s">
        <v>431</v>
      </c>
      <c r="C384" s="9" t="s">
        <v>1</v>
      </c>
      <c r="D384" s="12" t="s">
        <v>297</v>
      </c>
      <c r="E384" s="9">
        <v>250</v>
      </c>
      <c r="F384" s="9">
        <v>234</v>
      </c>
      <c r="G384" s="9">
        <v>2300</v>
      </c>
      <c r="H384" s="18">
        <v>5412.2016000000003</v>
      </c>
      <c r="I384" s="18">
        <v>4394.7076992000002</v>
      </c>
      <c r="J384" s="18">
        <v>3436.748016</v>
      </c>
      <c r="K384" s="11" t="str">
        <f t="shared" si="11"/>
        <v>T2</v>
      </c>
      <c r="L384" s="9" t="s">
        <v>3</v>
      </c>
      <c r="M384" s="9" t="str">
        <f>_xlfn.CONCAT(Таблица1[[#This Row],[ADSK_Код изделия'#'#OTHER'#'#]]," ,Л"," ,",Таблица1[[#This Row],[Встроенный термоклапан]])</f>
        <v xml:space="preserve"> НКДН 10-15.230 Т2 ,Л ,T2</v>
      </c>
      <c r="N3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длина=2300 мм, глубина=234 мм</v>
      </c>
      <c r="O384" s="9">
        <v>50</v>
      </c>
      <c r="P384" s="13" t="s">
        <v>4</v>
      </c>
      <c r="Q384" s="10">
        <v>0</v>
      </c>
      <c r="R384" s="14" t="s">
        <v>437</v>
      </c>
      <c r="S384" s="9">
        <v>1</v>
      </c>
    </row>
    <row r="385" spans="1:19" ht="12.95" customHeight="1" x14ac:dyDescent="0.25">
      <c r="A385" s="9" t="str">
        <f t="shared" si="10"/>
        <v>Коралл,  НКДН 10-15.240 Т2 с алюминиевой решеткой</v>
      </c>
      <c r="B385" s="9" t="s">
        <v>431</v>
      </c>
      <c r="C385" s="9" t="s">
        <v>1</v>
      </c>
      <c r="D385" s="12" t="s">
        <v>298</v>
      </c>
      <c r="E385" s="9">
        <v>250</v>
      </c>
      <c r="F385" s="9">
        <v>234</v>
      </c>
      <c r="G385" s="9">
        <v>2400</v>
      </c>
      <c r="H385" s="18">
        <v>5672.4036000000006</v>
      </c>
      <c r="I385" s="18">
        <v>4605.9917232000007</v>
      </c>
      <c r="J385" s="18">
        <v>3601.9762860000005</v>
      </c>
      <c r="K385" s="11" t="str">
        <f t="shared" si="11"/>
        <v>T2</v>
      </c>
      <c r="L385" s="9" t="s">
        <v>3</v>
      </c>
      <c r="M385" s="9" t="str">
        <f>_xlfn.CONCAT(Таблица1[[#This Row],[ADSK_Код изделия'#'#OTHER'#'#]]," ,Л"," ,",Таблица1[[#This Row],[Встроенный термоклапан]])</f>
        <v xml:space="preserve"> НКДН 10-15.240 Т2 ,Л ,T2</v>
      </c>
      <c r="N3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длина=2400 мм, глубина=234 мм</v>
      </c>
      <c r="O385" s="9">
        <v>50</v>
      </c>
      <c r="P385" s="13" t="s">
        <v>4</v>
      </c>
      <c r="Q385" s="10">
        <v>0</v>
      </c>
      <c r="R385" s="14" t="s">
        <v>437</v>
      </c>
      <c r="S385" s="9">
        <v>1</v>
      </c>
    </row>
    <row r="386" spans="1:19" ht="12.95" customHeight="1" x14ac:dyDescent="0.25">
      <c r="A386" s="9" t="str">
        <f t="shared" si="10"/>
        <v>Коралл,  НКДН 10-15.250 Т2 с алюминиевой решеткой</v>
      </c>
      <c r="B386" s="9" t="s">
        <v>431</v>
      </c>
      <c r="C386" s="9" t="s">
        <v>1</v>
      </c>
      <c r="D386" s="12" t="s">
        <v>290</v>
      </c>
      <c r="E386" s="9">
        <v>250</v>
      </c>
      <c r="F386" s="9">
        <v>234</v>
      </c>
      <c r="G386" s="9">
        <v>2500</v>
      </c>
      <c r="H386" s="18">
        <v>5932.6056000000008</v>
      </c>
      <c r="I386" s="18">
        <v>4817.2757472000012</v>
      </c>
      <c r="J386" s="18">
        <v>3767.2045560000001</v>
      </c>
      <c r="K386" s="11" t="str">
        <f t="shared" si="11"/>
        <v>T2</v>
      </c>
      <c r="L386" s="9" t="s">
        <v>3</v>
      </c>
      <c r="M386" s="9" t="str">
        <f>_xlfn.CONCAT(Таблица1[[#This Row],[ADSK_Код изделия'#'#OTHER'#'#]]," ,Л"," ,",Таблица1[[#This Row],[Встроенный термоклапан]])</f>
        <v xml:space="preserve"> НКДН 10-15.250 Т2 ,Л ,T2</v>
      </c>
      <c r="N3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длина=2500 мм, глубина=234 мм</v>
      </c>
      <c r="O386" s="9">
        <v>50</v>
      </c>
      <c r="P386" s="13" t="s">
        <v>4</v>
      </c>
      <c r="Q386" s="10">
        <v>0</v>
      </c>
      <c r="R386" s="14" t="s">
        <v>437</v>
      </c>
      <c r="S386" s="9">
        <v>1</v>
      </c>
    </row>
    <row r="387" spans="1:19" ht="12.95" customHeight="1" x14ac:dyDescent="0.25">
      <c r="A387" s="9" t="str">
        <f t="shared" ref="A387:A417" si="12">CONCATENATE(C387,", ",D387)&amp;" с алюминиевой решеткой"</f>
        <v>Коралл,  НКДН 10-15.260 Т2 с алюминиевой решеткой</v>
      </c>
      <c r="B387" s="9" t="s">
        <v>431</v>
      </c>
      <c r="C387" s="9" t="s">
        <v>1</v>
      </c>
      <c r="D387" s="12" t="s">
        <v>299</v>
      </c>
      <c r="E387" s="9">
        <v>250</v>
      </c>
      <c r="F387" s="9">
        <v>234</v>
      </c>
      <c r="G387" s="9">
        <v>2600</v>
      </c>
      <c r="H387" s="18">
        <v>6192.8076000000001</v>
      </c>
      <c r="I387" s="18">
        <v>5028.5597711999999</v>
      </c>
      <c r="J387" s="18">
        <v>3932.4328260000002</v>
      </c>
      <c r="K387" s="11" t="str">
        <f t="shared" ref="K387:K417" si="13">IF(S387=0,"T0","T2")</f>
        <v>T2</v>
      </c>
      <c r="L387" s="9" t="s">
        <v>3</v>
      </c>
      <c r="M387" s="9" t="str">
        <f>_xlfn.CONCAT(Таблица1[[#This Row],[ADSK_Код изделия'#'#OTHER'#'#]]," ,Л"," ,",Таблица1[[#This Row],[Встроенный термоклапан]])</f>
        <v xml:space="preserve"> НКДН 10-15.260 Т2 ,Л ,T2</v>
      </c>
      <c r="N3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длина=2600 мм, глубина=234 мм</v>
      </c>
      <c r="O387" s="9">
        <v>50</v>
      </c>
      <c r="P387" s="13" t="s">
        <v>4</v>
      </c>
      <c r="Q387" s="10">
        <v>0</v>
      </c>
      <c r="R387" s="14" t="s">
        <v>437</v>
      </c>
      <c r="S387" s="9">
        <v>1</v>
      </c>
    </row>
    <row r="388" spans="1:19" ht="12.95" customHeight="1" x14ac:dyDescent="0.25">
      <c r="A388" s="9" t="str">
        <f t="shared" si="12"/>
        <v>Коралл,  НКДН 10-15.270 Т2 с алюминиевой решеткой</v>
      </c>
      <c r="B388" s="9" t="s">
        <v>431</v>
      </c>
      <c r="C388" s="9" t="s">
        <v>1</v>
      </c>
      <c r="D388" s="12" t="s">
        <v>300</v>
      </c>
      <c r="E388" s="9">
        <v>250</v>
      </c>
      <c r="F388" s="9">
        <v>234</v>
      </c>
      <c r="G388" s="9">
        <v>2700</v>
      </c>
      <c r="H388" s="18">
        <v>6453.0096000000012</v>
      </c>
      <c r="I388" s="18">
        <v>5239.8437952000013</v>
      </c>
      <c r="J388" s="18">
        <v>4097.6610960000016</v>
      </c>
      <c r="K388" s="11" t="str">
        <f t="shared" si="13"/>
        <v>T2</v>
      </c>
      <c r="L388" s="9" t="s">
        <v>3</v>
      </c>
      <c r="M388" s="9" t="str">
        <f>_xlfn.CONCAT(Таблица1[[#This Row],[ADSK_Код изделия'#'#OTHER'#'#]]," ,Л"," ,",Таблица1[[#This Row],[Встроенный термоклапан]])</f>
        <v xml:space="preserve"> НКДН 10-15.270 Т2 ,Л ,T2</v>
      </c>
      <c r="N3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длина=2700 мм, глубина=234 мм</v>
      </c>
      <c r="O388" s="9">
        <v>50</v>
      </c>
      <c r="P388" s="13" t="s">
        <v>4</v>
      </c>
      <c r="Q388" s="10">
        <v>0</v>
      </c>
      <c r="R388" s="14" t="s">
        <v>437</v>
      </c>
      <c r="S388" s="9">
        <v>1</v>
      </c>
    </row>
    <row r="389" spans="1:19" ht="12.95" customHeight="1" x14ac:dyDescent="0.25">
      <c r="A389" s="9" t="str">
        <f t="shared" si="12"/>
        <v>Коралл,  НКДН 10-15.280 Т2 с алюминиевой решеткой</v>
      </c>
      <c r="B389" s="9" t="s">
        <v>431</v>
      </c>
      <c r="C389" s="9" t="s">
        <v>1</v>
      </c>
      <c r="D389" s="12" t="s">
        <v>301</v>
      </c>
      <c r="E389" s="9">
        <v>250</v>
      </c>
      <c r="F389" s="9">
        <v>234</v>
      </c>
      <c r="G389" s="9">
        <v>2800</v>
      </c>
      <c r="H389" s="18">
        <v>6713.2116000000015</v>
      </c>
      <c r="I389" s="18">
        <v>5451.1278192000018</v>
      </c>
      <c r="J389" s="18">
        <v>4262.8893660000003</v>
      </c>
      <c r="K389" s="11" t="str">
        <f t="shared" si="13"/>
        <v>T2</v>
      </c>
      <c r="L389" s="9" t="s">
        <v>3</v>
      </c>
      <c r="M389" s="9" t="str">
        <f>_xlfn.CONCAT(Таблица1[[#This Row],[ADSK_Код изделия'#'#OTHER'#'#]]," ,Л"," ,",Таблица1[[#This Row],[Встроенный термоклапан]])</f>
        <v xml:space="preserve"> НКДН 10-15.280 Т2 ,Л ,T2</v>
      </c>
      <c r="N3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длина=2800 мм, глубина=234 мм</v>
      </c>
      <c r="O389" s="9">
        <v>50</v>
      </c>
      <c r="P389" s="13" t="s">
        <v>4</v>
      </c>
      <c r="Q389" s="10">
        <v>0</v>
      </c>
      <c r="R389" s="14" t="s">
        <v>437</v>
      </c>
      <c r="S389" s="9">
        <v>1</v>
      </c>
    </row>
    <row r="390" spans="1:19" ht="12.95" customHeight="1" x14ac:dyDescent="0.25">
      <c r="A390" s="9" t="str">
        <f t="shared" si="12"/>
        <v>Коралл,  НКДН 10-15.290 Т2 с алюминиевой решеткой</v>
      </c>
      <c r="B390" s="9" t="s">
        <v>431</v>
      </c>
      <c r="C390" s="9" t="s">
        <v>1</v>
      </c>
      <c r="D390" s="12" t="s">
        <v>302</v>
      </c>
      <c r="E390" s="9">
        <v>250</v>
      </c>
      <c r="F390" s="9">
        <v>234</v>
      </c>
      <c r="G390" s="9">
        <v>2900</v>
      </c>
      <c r="H390" s="18">
        <v>6973.4136000000017</v>
      </c>
      <c r="I390" s="18">
        <v>5662.4118432000023</v>
      </c>
      <c r="J390" s="18">
        <v>4428.1176360000018</v>
      </c>
      <c r="K390" s="11" t="str">
        <f t="shared" si="13"/>
        <v>T2</v>
      </c>
      <c r="L390" s="9" t="s">
        <v>3</v>
      </c>
      <c r="M390" s="9" t="str">
        <f>_xlfn.CONCAT(Таблица1[[#This Row],[ADSK_Код изделия'#'#OTHER'#'#]]," ,Л"," ,",Таблица1[[#This Row],[Встроенный термоклапан]])</f>
        <v xml:space="preserve"> НКДН 10-15.290 Т2 ,Л ,T2</v>
      </c>
      <c r="N3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длина=2900 мм, глубина=234 мм</v>
      </c>
      <c r="O390" s="9">
        <v>50</v>
      </c>
      <c r="P390" s="13" t="s">
        <v>4</v>
      </c>
      <c r="Q390" s="10">
        <v>0</v>
      </c>
      <c r="R390" s="14" t="s">
        <v>437</v>
      </c>
      <c r="S390" s="9">
        <v>1</v>
      </c>
    </row>
    <row r="391" spans="1:19" ht="12.95" customHeight="1" x14ac:dyDescent="0.25">
      <c r="A391" s="9" t="str">
        <f t="shared" si="12"/>
        <v>Коралл,  НКДН 10-15.300 Т2 с алюминиевой решеткой</v>
      </c>
      <c r="B391" s="9" t="s">
        <v>431</v>
      </c>
      <c r="C391" s="9" t="s">
        <v>1</v>
      </c>
      <c r="D391" s="12" t="s">
        <v>303</v>
      </c>
      <c r="E391" s="9">
        <v>250</v>
      </c>
      <c r="F391" s="9">
        <v>234</v>
      </c>
      <c r="G391" s="9">
        <v>3000</v>
      </c>
      <c r="H391" s="18">
        <v>7233.615600000001</v>
      </c>
      <c r="I391" s="18">
        <v>5873.695867200001</v>
      </c>
      <c r="J391" s="18">
        <v>4593.3459060000005</v>
      </c>
      <c r="K391" s="11" t="str">
        <f t="shared" si="13"/>
        <v>T2</v>
      </c>
      <c r="L391" s="9" t="s">
        <v>3</v>
      </c>
      <c r="M391" s="9" t="str">
        <f>_xlfn.CONCAT(Таблица1[[#This Row],[ADSK_Код изделия'#'#OTHER'#'#]]," ,Л"," ,",Таблица1[[#This Row],[Встроенный термоклапан]])</f>
        <v xml:space="preserve"> НКДН 10-15.300 Т2 ,Л ,T2</v>
      </c>
      <c r="N3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Высота=250 мм, длина=3000 мм, глубина=234 мм</v>
      </c>
      <c r="O391" s="9">
        <v>50</v>
      </c>
      <c r="P391" s="13" t="s">
        <v>4</v>
      </c>
      <c r="Q391" s="10">
        <v>0</v>
      </c>
      <c r="R391" s="14" t="s">
        <v>437</v>
      </c>
      <c r="S391" s="9">
        <v>1</v>
      </c>
    </row>
    <row r="392" spans="1:19" ht="12.95" customHeight="1" x14ac:dyDescent="0.25">
      <c r="A392" s="9" t="str">
        <f t="shared" si="12"/>
        <v>Коралл,  НКДН 20-25.50 Т2 с алюминиевой решеткой</v>
      </c>
      <c r="B392" s="9" t="s">
        <v>431</v>
      </c>
      <c r="C392" s="9" t="s">
        <v>1</v>
      </c>
      <c r="D392" s="12" t="s">
        <v>373</v>
      </c>
      <c r="E392" s="9">
        <v>350</v>
      </c>
      <c r="F392" s="9">
        <v>234</v>
      </c>
      <c r="G392" s="9">
        <v>500</v>
      </c>
      <c r="H392" s="18">
        <v>948.19200000000001</v>
      </c>
      <c r="I392" s="18">
        <v>766.13913600000001</v>
      </c>
      <c r="J392" s="18">
        <v>595.46457600000008</v>
      </c>
      <c r="K392" s="11" t="str">
        <f t="shared" si="13"/>
        <v>T2</v>
      </c>
      <c r="L392" s="9" t="s">
        <v>3</v>
      </c>
      <c r="M392" s="9" t="str">
        <f>_xlfn.CONCAT(Таблица1[[#This Row],[ADSK_Код изделия'#'#OTHER'#'#]]," ,Л"," ,",Таблица1[[#This Row],[Встроенный термоклапан]])</f>
        <v xml:space="preserve"> НКДН 20-25.50 Т2 ,Л ,T2</v>
      </c>
      <c r="N3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длина=500 мм, глубина=234 мм</v>
      </c>
      <c r="O392" s="9">
        <v>50</v>
      </c>
      <c r="P392" s="13" t="s">
        <v>4</v>
      </c>
      <c r="Q392" s="10">
        <v>0</v>
      </c>
      <c r="R392" s="14" t="s">
        <v>437</v>
      </c>
      <c r="S392" s="9">
        <v>1</v>
      </c>
    </row>
    <row r="393" spans="1:19" ht="12.95" customHeight="1" x14ac:dyDescent="0.25">
      <c r="A393" s="9" t="str">
        <f t="shared" si="12"/>
        <v>Коралл,  НКДН 20-25.60 Т2 с алюминиевой решеткой</v>
      </c>
      <c r="B393" s="9" t="s">
        <v>431</v>
      </c>
      <c r="C393" s="9" t="s">
        <v>1</v>
      </c>
      <c r="D393" s="12" t="s">
        <v>374</v>
      </c>
      <c r="E393" s="9">
        <v>350</v>
      </c>
      <c r="F393" s="9">
        <v>234</v>
      </c>
      <c r="G393" s="9">
        <v>600</v>
      </c>
      <c r="H393" s="18">
        <v>1286.8319999999999</v>
      </c>
      <c r="I393" s="18">
        <v>1039.760256</v>
      </c>
      <c r="J393" s="18">
        <v>808.13049599999999</v>
      </c>
      <c r="K393" s="11" t="str">
        <f t="shared" si="13"/>
        <v>T2</v>
      </c>
      <c r="L393" s="9" t="s">
        <v>3</v>
      </c>
      <c r="M393" s="9" t="str">
        <f>_xlfn.CONCAT(Таблица1[[#This Row],[ADSK_Код изделия'#'#OTHER'#'#]]," ,Л"," ,",Таблица1[[#This Row],[Встроенный термоклапан]])</f>
        <v xml:space="preserve"> НКДН 20-25.60 Т2 ,Л ,T2</v>
      </c>
      <c r="N3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длина=600 мм, глубина=234 мм</v>
      </c>
      <c r="O393" s="9">
        <v>50</v>
      </c>
      <c r="P393" s="13" t="s">
        <v>4</v>
      </c>
      <c r="Q393" s="10">
        <v>0</v>
      </c>
      <c r="R393" s="14" t="s">
        <v>437</v>
      </c>
      <c r="S393" s="9">
        <v>1</v>
      </c>
    </row>
    <row r="394" spans="1:19" ht="12.95" customHeight="1" x14ac:dyDescent="0.25">
      <c r="A394" s="9" t="str">
        <f t="shared" si="12"/>
        <v>Коралл,  НКДН 20-25.70 Т2 с алюминиевой решеткой</v>
      </c>
      <c r="B394" s="9" t="s">
        <v>431</v>
      </c>
      <c r="C394" s="9" t="s">
        <v>1</v>
      </c>
      <c r="D394" s="12" t="s">
        <v>375</v>
      </c>
      <c r="E394" s="9">
        <v>350</v>
      </c>
      <c r="F394" s="9">
        <v>234</v>
      </c>
      <c r="G394" s="9">
        <v>700</v>
      </c>
      <c r="H394" s="18">
        <v>1625.4719999999998</v>
      </c>
      <c r="I394" s="18">
        <v>1313.381376</v>
      </c>
      <c r="J394" s="18">
        <v>1020.7964159999998</v>
      </c>
      <c r="K394" s="11" t="str">
        <f t="shared" si="13"/>
        <v>T2</v>
      </c>
      <c r="L394" s="9" t="s">
        <v>3</v>
      </c>
      <c r="M394" s="9" t="str">
        <f>_xlfn.CONCAT(Таблица1[[#This Row],[ADSK_Код изделия'#'#OTHER'#'#]]," ,Л"," ,",Таблица1[[#This Row],[Встроенный термоклапан]])</f>
        <v xml:space="preserve"> НКДН 20-25.70 Т2 ,Л ,T2</v>
      </c>
      <c r="N3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длина=700 мм, глубина=234 мм</v>
      </c>
      <c r="O394" s="9">
        <v>50</v>
      </c>
      <c r="P394" s="13" t="s">
        <v>4</v>
      </c>
      <c r="Q394" s="10">
        <v>0</v>
      </c>
      <c r="R394" s="14" t="s">
        <v>437</v>
      </c>
      <c r="S394" s="9">
        <v>1</v>
      </c>
    </row>
    <row r="395" spans="1:19" ht="12.95" customHeight="1" x14ac:dyDescent="0.25">
      <c r="A395" s="9" t="str">
        <f t="shared" si="12"/>
        <v>Коралл,  НКДН 20-25.80 Т2 с алюминиевой решеткой</v>
      </c>
      <c r="B395" s="9" t="s">
        <v>431</v>
      </c>
      <c r="C395" s="9" t="s">
        <v>1</v>
      </c>
      <c r="D395" s="12" t="s">
        <v>376</v>
      </c>
      <c r="E395" s="9">
        <v>350</v>
      </c>
      <c r="F395" s="9">
        <v>234</v>
      </c>
      <c r="G395" s="9">
        <v>800</v>
      </c>
      <c r="H395" s="18">
        <v>1964.1120000000001</v>
      </c>
      <c r="I395" s="18">
        <v>1587.0024960000003</v>
      </c>
      <c r="J395" s="18">
        <v>1233.4623360000001</v>
      </c>
      <c r="K395" s="11" t="str">
        <f t="shared" si="13"/>
        <v>T2</v>
      </c>
      <c r="L395" s="9" t="s">
        <v>3</v>
      </c>
      <c r="M395" s="9" t="str">
        <f>_xlfn.CONCAT(Таблица1[[#This Row],[ADSK_Код изделия'#'#OTHER'#'#]]," ,Л"," ,",Таблица1[[#This Row],[Встроенный термоклапан]])</f>
        <v xml:space="preserve"> НКДН 20-25.80 Т2 ,Л ,T2</v>
      </c>
      <c r="N3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длина=800 мм, глубина=234 мм</v>
      </c>
      <c r="O395" s="9">
        <v>50</v>
      </c>
      <c r="P395" s="13" t="s">
        <v>4</v>
      </c>
      <c r="Q395" s="10">
        <v>0</v>
      </c>
      <c r="R395" s="14" t="s">
        <v>437</v>
      </c>
      <c r="S395" s="9">
        <v>1</v>
      </c>
    </row>
    <row r="396" spans="1:19" ht="12.95" customHeight="1" x14ac:dyDescent="0.25">
      <c r="A396" s="9" t="str">
        <f t="shared" si="12"/>
        <v>Коралл,  НКДН 20-25.90 Т2 с алюминиевой решеткой</v>
      </c>
      <c r="B396" s="9" t="s">
        <v>431</v>
      </c>
      <c r="C396" s="9" t="s">
        <v>1</v>
      </c>
      <c r="D396" s="12" t="s">
        <v>377</v>
      </c>
      <c r="E396" s="9">
        <v>350</v>
      </c>
      <c r="F396" s="9">
        <v>234</v>
      </c>
      <c r="G396" s="9">
        <v>900</v>
      </c>
      <c r="H396" s="18">
        <v>2302.752</v>
      </c>
      <c r="I396" s="18">
        <v>1860.6236160000001</v>
      </c>
      <c r="J396" s="18">
        <v>1446.128256</v>
      </c>
      <c r="K396" s="11" t="str">
        <f t="shared" si="13"/>
        <v>T2</v>
      </c>
      <c r="L396" s="9" t="s">
        <v>3</v>
      </c>
      <c r="M396" s="9" t="str">
        <f>_xlfn.CONCAT(Таблица1[[#This Row],[ADSK_Код изделия'#'#OTHER'#'#]]," ,Л"," ,",Таблица1[[#This Row],[Встроенный термоклапан]])</f>
        <v xml:space="preserve"> НКДН 20-25.90 Т2 ,Л ,T2</v>
      </c>
      <c r="N3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длина=900 мм, глубина=234 мм</v>
      </c>
      <c r="O396" s="9">
        <v>50</v>
      </c>
      <c r="P396" s="13" t="s">
        <v>4</v>
      </c>
      <c r="Q396" s="10">
        <v>0</v>
      </c>
      <c r="R396" s="14" t="s">
        <v>437</v>
      </c>
      <c r="S396" s="9">
        <v>1</v>
      </c>
    </row>
    <row r="397" spans="1:19" ht="12.95" customHeight="1" x14ac:dyDescent="0.25">
      <c r="A397" s="9" t="str">
        <f t="shared" si="12"/>
        <v>Коралл,  НКДН 20-25.100 Т2 с алюминиевой решеткой</v>
      </c>
      <c r="B397" s="9" t="s">
        <v>431</v>
      </c>
      <c r="C397" s="9" t="s">
        <v>1</v>
      </c>
      <c r="D397" s="12" t="s">
        <v>378</v>
      </c>
      <c r="E397" s="9">
        <v>350</v>
      </c>
      <c r="F397" s="9">
        <v>234</v>
      </c>
      <c r="G397" s="9">
        <v>1000</v>
      </c>
      <c r="H397" s="18">
        <v>2641.3919999999998</v>
      </c>
      <c r="I397" s="18">
        <v>2134.2447359999996</v>
      </c>
      <c r="J397" s="18">
        <v>1658.7941759999999</v>
      </c>
      <c r="K397" s="11" t="str">
        <f t="shared" si="13"/>
        <v>T2</v>
      </c>
      <c r="L397" s="9" t="s">
        <v>3</v>
      </c>
      <c r="M397" s="9" t="str">
        <f>_xlfn.CONCAT(Таблица1[[#This Row],[ADSK_Код изделия'#'#OTHER'#'#]]," ,Л"," ,",Таблица1[[#This Row],[Встроенный термоклапан]])</f>
        <v xml:space="preserve"> НКДН 20-25.100 Т2 ,Л ,T2</v>
      </c>
      <c r="N3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длина=1000 мм, глубина=234 мм</v>
      </c>
      <c r="O397" s="9">
        <v>50</v>
      </c>
      <c r="P397" s="13" t="s">
        <v>4</v>
      </c>
      <c r="Q397" s="10">
        <v>0</v>
      </c>
      <c r="R397" s="14" t="s">
        <v>437</v>
      </c>
      <c r="S397" s="9">
        <v>1</v>
      </c>
    </row>
    <row r="398" spans="1:19" ht="12.95" customHeight="1" x14ac:dyDescent="0.25">
      <c r="A398" s="9" t="str">
        <f t="shared" si="12"/>
        <v>Коралл,  НКДН 20-25.110 Т2 с алюминиевой решеткой</v>
      </c>
      <c r="B398" s="9" t="s">
        <v>431</v>
      </c>
      <c r="C398" s="9" t="s">
        <v>1</v>
      </c>
      <c r="D398" s="12" t="s">
        <v>379</v>
      </c>
      <c r="E398" s="9">
        <v>350</v>
      </c>
      <c r="F398" s="9">
        <v>234</v>
      </c>
      <c r="G398" s="9">
        <v>1100</v>
      </c>
      <c r="H398" s="18">
        <v>2980.0320000000002</v>
      </c>
      <c r="I398" s="18">
        <v>2407.8658560000003</v>
      </c>
      <c r="J398" s="18">
        <v>1871.460096</v>
      </c>
      <c r="K398" s="11" t="str">
        <f t="shared" si="13"/>
        <v>T2</v>
      </c>
      <c r="L398" s="9" t="s">
        <v>3</v>
      </c>
      <c r="M398" s="9" t="str">
        <f>_xlfn.CONCAT(Таблица1[[#This Row],[ADSK_Код изделия'#'#OTHER'#'#]]," ,Л"," ,",Таблица1[[#This Row],[Встроенный термоклапан]])</f>
        <v xml:space="preserve"> НКДН 20-25.110 Т2 ,Л ,T2</v>
      </c>
      <c r="N3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длина=1100 мм, глубина=234 мм</v>
      </c>
      <c r="O398" s="9">
        <v>50</v>
      </c>
      <c r="P398" s="13" t="s">
        <v>4</v>
      </c>
      <c r="Q398" s="10">
        <v>0</v>
      </c>
      <c r="R398" s="14" t="s">
        <v>437</v>
      </c>
      <c r="S398" s="9">
        <v>1</v>
      </c>
    </row>
    <row r="399" spans="1:19" ht="12.95" customHeight="1" x14ac:dyDescent="0.25">
      <c r="A399" s="9" t="str">
        <f t="shared" si="12"/>
        <v>Коралл,  НКДН 20-25.120 Т2 с алюминиевой решеткой</v>
      </c>
      <c r="B399" s="9" t="s">
        <v>431</v>
      </c>
      <c r="C399" s="9" t="s">
        <v>1</v>
      </c>
      <c r="D399" s="12" t="s">
        <v>380</v>
      </c>
      <c r="E399" s="9">
        <v>350</v>
      </c>
      <c r="F399" s="9">
        <v>234</v>
      </c>
      <c r="G399" s="9">
        <v>1350</v>
      </c>
      <c r="H399" s="18">
        <v>3318.672</v>
      </c>
      <c r="I399" s="18">
        <v>2681.4869760000001</v>
      </c>
      <c r="J399" s="18">
        <v>2084.1260159999997</v>
      </c>
      <c r="K399" s="11" t="str">
        <f t="shared" si="13"/>
        <v>T2</v>
      </c>
      <c r="L399" s="9" t="s">
        <v>3</v>
      </c>
      <c r="M399" s="9" t="str">
        <f>_xlfn.CONCAT(Таблица1[[#This Row],[ADSK_Код изделия'#'#OTHER'#'#]]," ,Л"," ,",Таблица1[[#This Row],[Встроенный термоклапан]])</f>
        <v xml:space="preserve"> НКДН 20-25.120 Т2 ,Л ,T2</v>
      </c>
      <c r="N3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длина=1350 мм, глубина=234 мм</v>
      </c>
      <c r="O399" s="9">
        <v>50</v>
      </c>
      <c r="P399" s="13" t="s">
        <v>4</v>
      </c>
      <c r="Q399" s="10">
        <v>0</v>
      </c>
      <c r="R399" s="14" t="s">
        <v>437</v>
      </c>
      <c r="S399" s="9">
        <v>1</v>
      </c>
    </row>
    <row r="400" spans="1:19" ht="12.95" customHeight="1" x14ac:dyDescent="0.25">
      <c r="A400" s="9" t="str">
        <f t="shared" si="12"/>
        <v>Коралл,  НКДН 20-25.130 Т2 с алюминиевой решеткой</v>
      </c>
      <c r="B400" s="9" t="s">
        <v>431</v>
      </c>
      <c r="C400" s="9" t="s">
        <v>1</v>
      </c>
      <c r="D400" s="12" t="s">
        <v>381</v>
      </c>
      <c r="E400" s="9">
        <v>350</v>
      </c>
      <c r="F400" s="9">
        <v>234</v>
      </c>
      <c r="G400" s="9">
        <v>1300</v>
      </c>
      <c r="H400" s="18">
        <v>3657.3119999999999</v>
      </c>
      <c r="I400" s="18">
        <v>2955.1080960000004</v>
      </c>
      <c r="J400" s="18">
        <v>2296.7919360000001</v>
      </c>
      <c r="K400" s="11" t="str">
        <f t="shared" si="13"/>
        <v>T2</v>
      </c>
      <c r="L400" s="9" t="s">
        <v>3</v>
      </c>
      <c r="M400" s="9" t="str">
        <f>_xlfn.CONCAT(Таблица1[[#This Row],[ADSK_Код изделия'#'#OTHER'#'#]]," ,Л"," ,",Таблица1[[#This Row],[Встроенный термоклапан]])</f>
        <v xml:space="preserve"> НКДН 20-25.130 Т2 ,Л ,T2</v>
      </c>
      <c r="N4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длина=1300 мм, глубина=234 мм</v>
      </c>
      <c r="O400" s="9">
        <v>50</v>
      </c>
      <c r="P400" s="13" t="s">
        <v>4</v>
      </c>
      <c r="Q400" s="10">
        <v>0</v>
      </c>
      <c r="R400" s="14" t="s">
        <v>437</v>
      </c>
      <c r="S400" s="9">
        <v>1</v>
      </c>
    </row>
    <row r="401" spans="1:19" ht="12.95" customHeight="1" x14ac:dyDescent="0.25">
      <c r="A401" s="9" t="str">
        <f t="shared" si="12"/>
        <v>Коралл,  НКДН 20-25.140 Т2 с алюминиевой решеткой</v>
      </c>
      <c r="B401" s="9" t="s">
        <v>431</v>
      </c>
      <c r="C401" s="9" t="s">
        <v>1</v>
      </c>
      <c r="D401" s="12" t="s">
        <v>382</v>
      </c>
      <c r="E401" s="9">
        <v>350</v>
      </c>
      <c r="F401" s="9">
        <v>234</v>
      </c>
      <c r="G401" s="9">
        <v>1400</v>
      </c>
      <c r="H401" s="18">
        <v>3995.9520000000002</v>
      </c>
      <c r="I401" s="18">
        <v>3228.7292160000006</v>
      </c>
      <c r="J401" s="18">
        <v>2509.457856</v>
      </c>
      <c r="K401" s="11" t="str">
        <f t="shared" si="13"/>
        <v>T2</v>
      </c>
      <c r="L401" s="9" t="s">
        <v>3</v>
      </c>
      <c r="M401" s="9" t="str">
        <f>_xlfn.CONCAT(Таблица1[[#This Row],[ADSK_Код изделия'#'#OTHER'#'#]]," ,Л"," ,",Таблица1[[#This Row],[Встроенный термоклапан]])</f>
        <v xml:space="preserve"> НКДН 20-25.140 Т2 ,Л ,T2</v>
      </c>
      <c r="N4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длина=1400 мм, глубина=234 мм</v>
      </c>
      <c r="O401" s="9">
        <v>50</v>
      </c>
      <c r="P401" s="13" t="s">
        <v>4</v>
      </c>
      <c r="Q401" s="10">
        <v>0</v>
      </c>
      <c r="R401" s="14" t="s">
        <v>437</v>
      </c>
      <c r="S401" s="9">
        <v>1</v>
      </c>
    </row>
    <row r="402" spans="1:19" ht="12.95" customHeight="1" x14ac:dyDescent="0.25">
      <c r="A402" s="9" t="str">
        <f t="shared" si="12"/>
        <v>Коралл,  НКДН 20-25.150 Т2 с алюминиевой решеткой</v>
      </c>
      <c r="B402" s="9" t="s">
        <v>431</v>
      </c>
      <c r="C402" s="9" t="s">
        <v>1</v>
      </c>
      <c r="D402" s="12" t="s">
        <v>414</v>
      </c>
      <c r="E402" s="9">
        <v>350</v>
      </c>
      <c r="F402" s="9">
        <v>234</v>
      </c>
      <c r="G402" s="9">
        <v>1500</v>
      </c>
      <c r="H402" s="18">
        <v>4334.5919999999996</v>
      </c>
      <c r="I402" s="18">
        <v>3502.350336</v>
      </c>
      <c r="J402" s="18">
        <v>2722.1237759999995</v>
      </c>
      <c r="K402" s="11" t="str">
        <f t="shared" si="13"/>
        <v>T2</v>
      </c>
      <c r="L402" s="9" t="s">
        <v>3</v>
      </c>
      <c r="M402" s="9" t="str">
        <f>_xlfn.CONCAT(Таблица1[[#This Row],[ADSK_Код изделия'#'#OTHER'#'#]]," ,Л"," ,",Таблица1[[#This Row],[Встроенный термоклапан]])</f>
        <v xml:space="preserve"> НКДН 20-25.150 Т2 ,Л ,T2</v>
      </c>
      <c r="N4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длина=1500 мм, глубина=234 мм</v>
      </c>
      <c r="O402" s="9">
        <v>50</v>
      </c>
      <c r="P402" s="13" t="s">
        <v>4</v>
      </c>
      <c r="Q402" s="10">
        <v>0</v>
      </c>
      <c r="R402" s="14" t="s">
        <v>437</v>
      </c>
      <c r="S402" s="9">
        <v>1</v>
      </c>
    </row>
    <row r="403" spans="1:19" ht="12.95" customHeight="1" x14ac:dyDescent="0.25">
      <c r="A403" s="9" t="str">
        <f t="shared" si="12"/>
        <v>Коралл,  НКДН 20-25.160 Т2 с алюминиевой решеткой</v>
      </c>
      <c r="B403" s="9" t="s">
        <v>431</v>
      </c>
      <c r="C403" s="9" t="s">
        <v>1</v>
      </c>
      <c r="D403" s="12" t="s">
        <v>383</v>
      </c>
      <c r="E403" s="9">
        <v>350</v>
      </c>
      <c r="F403" s="9">
        <v>234</v>
      </c>
      <c r="G403" s="9">
        <v>2000</v>
      </c>
      <c r="H403" s="18">
        <v>4673.232</v>
      </c>
      <c r="I403" s="18">
        <v>3775.9714559999998</v>
      </c>
      <c r="J403" s="18">
        <v>2934.7896959999998</v>
      </c>
      <c r="K403" s="11" t="str">
        <f t="shared" si="13"/>
        <v>T2</v>
      </c>
      <c r="L403" s="9" t="s">
        <v>3</v>
      </c>
      <c r="M403" s="9" t="str">
        <f>_xlfn.CONCAT(Таблица1[[#This Row],[ADSK_Код изделия'#'#OTHER'#'#]]," ,Л"," ,",Таблица1[[#This Row],[Встроенный термоклапан]])</f>
        <v xml:space="preserve"> НКДН 20-25.160 Т2 ,Л ,T2</v>
      </c>
      <c r="N4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длина=2000 мм, глубина=234 мм</v>
      </c>
      <c r="O403" s="9">
        <v>50</v>
      </c>
      <c r="P403" s="13" t="s">
        <v>4</v>
      </c>
      <c r="Q403" s="10">
        <v>0</v>
      </c>
      <c r="R403" s="14" t="s">
        <v>437</v>
      </c>
      <c r="S403" s="9">
        <v>1</v>
      </c>
    </row>
    <row r="404" spans="1:19" ht="12.95" customHeight="1" x14ac:dyDescent="0.25">
      <c r="A404" s="9" t="str">
        <f t="shared" si="12"/>
        <v>Коралл,  НКДН 20-25.170 Т2 с алюминиевой решеткой</v>
      </c>
      <c r="B404" s="9" t="s">
        <v>431</v>
      </c>
      <c r="C404" s="9" t="s">
        <v>1</v>
      </c>
      <c r="D404" s="12" t="s">
        <v>384</v>
      </c>
      <c r="E404" s="9">
        <v>350</v>
      </c>
      <c r="F404" s="9">
        <v>234</v>
      </c>
      <c r="G404" s="9">
        <v>2500</v>
      </c>
      <c r="H404" s="18">
        <v>5011.8719999999994</v>
      </c>
      <c r="I404" s="18">
        <v>4049.592576</v>
      </c>
      <c r="J404" s="18">
        <v>3147.4556159999997</v>
      </c>
      <c r="K404" s="11" t="str">
        <f t="shared" si="13"/>
        <v>T2</v>
      </c>
      <c r="L404" s="9" t="s">
        <v>3</v>
      </c>
      <c r="M404" s="9" t="str">
        <f>_xlfn.CONCAT(Таблица1[[#This Row],[ADSK_Код изделия'#'#OTHER'#'#]]," ,Л"," ,",Таблица1[[#This Row],[Встроенный термоклапан]])</f>
        <v xml:space="preserve"> НКДН 20-25.170 Т2 ,Л ,T2</v>
      </c>
      <c r="N4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длина=2500 мм, глубина=234 мм</v>
      </c>
      <c r="O404" s="9">
        <v>50</v>
      </c>
      <c r="P404" s="13" t="s">
        <v>4</v>
      </c>
      <c r="Q404" s="10">
        <v>0</v>
      </c>
      <c r="R404" s="14" t="s">
        <v>437</v>
      </c>
      <c r="S404" s="9">
        <v>1</v>
      </c>
    </row>
    <row r="405" spans="1:19" ht="12.95" customHeight="1" x14ac:dyDescent="0.25">
      <c r="A405" s="9" t="str">
        <f t="shared" si="12"/>
        <v>Коралл,  НКДН 20-25.180 Т2 с алюминиевой решеткой</v>
      </c>
      <c r="B405" s="9" t="s">
        <v>431</v>
      </c>
      <c r="C405" s="9" t="s">
        <v>1</v>
      </c>
      <c r="D405" s="12" t="s">
        <v>385</v>
      </c>
      <c r="E405" s="9">
        <v>350</v>
      </c>
      <c r="F405" s="9">
        <v>234</v>
      </c>
      <c r="G405" s="9">
        <v>1800</v>
      </c>
      <c r="H405" s="18">
        <v>5350.5119999999997</v>
      </c>
      <c r="I405" s="18">
        <v>4323.2136960000007</v>
      </c>
      <c r="J405" s="18">
        <v>3360.1215360000001</v>
      </c>
      <c r="K405" s="11" t="str">
        <f t="shared" si="13"/>
        <v>T2</v>
      </c>
      <c r="L405" s="9" t="s">
        <v>3</v>
      </c>
      <c r="M405" s="9" t="str">
        <f>_xlfn.CONCAT(Таблица1[[#This Row],[ADSK_Код изделия'#'#OTHER'#'#]]," ,Л"," ,",Таблица1[[#This Row],[Встроенный термоклапан]])</f>
        <v xml:space="preserve"> НКДН 20-25.180 Т2 ,Л ,T2</v>
      </c>
      <c r="N4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длина=1800 мм, глубина=234 мм</v>
      </c>
      <c r="O405" s="9">
        <v>50</v>
      </c>
      <c r="P405" s="13" t="s">
        <v>4</v>
      </c>
      <c r="Q405" s="10">
        <v>0</v>
      </c>
      <c r="R405" s="14" t="s">
        <v>437</v>
      </c>
      <c r="S405" s="9">
        <v>1</v>
      </c>
    </row>
    <row r="406" spans="1:19" ht="12.95" customHeight="1" x14ac:dyDescent="0.25">
      <c r="A406" s="9" t="str">
        <f t="shared" si="12"/>
        <v>Коралл,  НКДН 20-25.190 Т2 с алюминиевой решеткой</v>
      </c>
      <c r="B406" s="9" t="s">
        <v>431</v>
      </c>
      <c r="C406" s="9" t="s">
        <v>1</v>
      </c>
      <c r="D406" s="12" t="s">
        <v>386</v>
      </c>
      <c r="E406" s="9">
        <v>350</v>
      </c>
      <c r="F406" s="9">
        <v>234</v>
      </c>
      <c r="G406" s="9">
        <v>1900</v>
      </c>
      <c r="H406" s="18">
        <v>5689.152</v>
      </c>
      <c r="I406" s="18">
        <v>4596.8348160000005</v>
      </c>
      <c r="J406" s="18">
        <v>3572.787456</v>
      </c>
      <c r="K406" s="11" t="str">
        <f t="shared" si="13"/>
        <v>T2</v>
      </c>
      <c r="L406" s="9" t="s">
        <v>3</v>
      </c>
      <c r="M406" s="9" t="str">
        <f>_xlfn.CONCAT(Таблица1[[#This Row],[ADSK_Код изделия'#'#OTHER'#'#]]," ,Л"," ,",Таблица1[[#This Row],[Встроенный термоклапан]])</f>
        <v xml:space="preserve"> НКДН 20-25.190 Т2 ,Л ,T2</v>
      </c>
      <c r="N4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длина=1900 мм, глубина=234 мм</v>
      </c>
      <c r="O406" s="9">
        <v>50</v>
      </c>
      <c r="P406" s="13" t="s">
        <v>4</v>
      </c>
      <c r="Q406" s="10">
        <v>0</v>
      </c>
      <c r="R406" s="14" t="s">
        <v>437</v>
      </c>
      <c r="S406" s="9">
        <v>1</v>
      </c>
    </row>
    <row r="407" spans="1:19" ht="12.95" customHeight="1" x14ac:dyDescent="0.25">
      <c r="A407" s="9" t="str">
        <f t="shared" si="12"/>
        <v>Коралл,  НКДН 20-25.200 Т2 с алюминиевой решеткой</v>
      </c>
      <c r="B407" s="9" t="s">
        <v>431</v>
      </c>
      <c r="C407" s="9" t="s">
        <v>1</v>
      </c>
      <c r="D407" s="12" t="s">
        <v>415</v>
      </c>
      <c r="E407" s="9">
        <v>350</v>
      </c>
      <c r="F407" s="9">
        <v>234</v>
      </c>
      <c r="G407" s="9">
        <v>2000</v>
      </c>
      <c r="H407" s="18">
        <v>6027.7919999999995</v>
      </c>
      <c r="I407" s="18">
        <v>4870.4559360000003</v>
      </c>
      <c r="J407" s="18">
        <v>3785.4533759999999</v>
      </c>
      <c r="K407" s="11" t="str">
        <f t="shared" si="13"/>
        <v>T2</v>
      </c>
      <c r="L407" s="9" t="s">
        <v>3</v>
      </c>
      <c r="M407" s="9" t="str">
        <f>_xlfn.CONCAT(Таблица1[[#This Row],[ADSK_Код изделия'#'#OTHER'#'#]]," ,Л"," ,",Таблица1[[#This Row],[Встроенный термоклапан]])</f>
        <v xml:space="preserve"> НКДН 20-25.200 Т2 ,Л ,T2</v>
      </c>
      <c r="N4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длина=2000 мм, глубина=234 мм</v>
      </c>
      <c r="O407" s="9">
        <v>50</v>
      </c>
      <c r="P407" s="13" t="s">
        <v>4</v>
      </c>
      <c r="Q407" s="10">
        <v>0</v>
      </c>
      <c r="R407" s="14" t="s">
        <v>437</v>
      </c>
      <c r="S407" s="9">
        <v>1</v>
      </c>
    </row>
    <row r="408" spans="1:19" ht="12.95" customHeight="1" x14ac:dyDescent="0.25">
      <c r="A408" s="9" t="str">
        <f t="shared" si="12"/>
        <v>Коралл,  НКДН 20-25.210 Т2 с алюминиевой решеткой</v>
      </c>
      <c r="B408" s="9" t="s">
        <v>431</v>
      </c>
      <c r="C408" s="9" t="s">
        <v>1</v>
      </c>
      <c r="D408" s="12" t="s">
        <v>387</v>
      </c>
      <c r="E408" s="9">
        <v>350</v>
      </c>
      <c r="F408" s="9">
        <v>234</v>
      </c>
      <c r="G408" s="9">
        <v>2100</v>
      </c>
      <c r="H408" s="18">
        <v>6366.4319999999998</v>
      </c>
      <c r="I408" s="18">
        <v>5144.0770560000001</v>
      </c>
      <c r="J408" s="18">
        <v>3998.1192959999994</v>
      </c>
      <c r="K408" s="11" t="str">
        <f t="shared" si="13"/>
        <v>T2</v>
      </c>
      <c r="L408" s="9" t="s">
        <v>3</v>
      </c>
      <c r="M408" s="9" t="str">
        <f>_xlfn.CONCAT(Таблица1[[#This Row],[ADSK_Код изделия'#'#OTHER'#'#]]," ,Л"," ,",Таблица1[[#This Row],[Встроенный термоклапан]])</f>
        <v xml:space="preserve"> НКДН 20-25.210 Т2 ,Л ,T2</v>
      </c>
      <c r="N4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длина=2100 мм, глубина=234 мм</v>
      </c>
      <c r="O408" s="9">
        <v>50</v>
      </c>
      <c r="P408" s="13" t="s">
        <v>4</v>
      </c>
      <c r="Q408" s="10">
        <v>0</v>
      </c>
      <c r="R408" s="14" t="s">
        <v>437</v>
      </c>
      <c r="S408" s="9">
        <v>1</v>
      </c>
    </row>
    <row r="409" spans="1:19" ht="12.95" customHeight="1" x14ac:dyDescent="0.25">
      <c r="A409" s="9" t="str">
        <f t="shared" si="12"/>
        <v>Коралл,  НКДН 20-25.220 Т2 с алюминиевой решеткой</v>
      </c>
      <c r="B409" s="9" t="s">
        <v>431</v>
      </c>
      <c r="C409" s="9" t="s">
        <v>1</v>
      </c>
      <c r="D409" s="12" t="s">
        <v>388</v>
      </c>
      <c r="E409" s="9">
        <v>350</v>
      </c>
      <c r="F409" s="9">
        <v>234</v>
      </c>
      <c r="G409" s="9">
        <v>2350</v>
      </c>
      <c r="H409" s="18">
        <v>6705.0719999999992</v>
      </c>
      <c r="I409" s="18">
        <v>5417.6981759999999</v>
      </c>
      <c r="J409" s="18">
        <v>4210.7852159999993</v>
      </c>
      <c r="K409" s="11" t="str">
        <f t="shared" si="13"/>
        <v>T2</v>
      </c>
      <c r="L409" s="9" t="s">
        <v>3</v>
      </c>
      <c r="M409" s="9" t="str">
        <f>_xlfn.CONCAT(Таблица1[[#This Row],[ADSK_Код изделия'#'#OTHER'#'#]]," ,Л"," ,",Таблица1[[#This Row],[Встроенный термоклапан]])</f>
        <v xml:space="preserve"> НКДН 20-25.220 Т2 ,Л ,T2</v>
      </c>
      <c r="N4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длина=2350 мм, глубина=234 мм</v>
      </c>
      <c r="O409" s="9">
        <v>50</v>
      </c>
      <c r="P409" s="13" t="s">
        <v>4</v>
      </c>
      <c r="Q409" s="10">
        <v>0</v>
      </c>
      <c r="R409" s="14" t="s">
        <v>437</v>
      </c>
      <c r="S409" s="9">
        <v>1</v>
      </c>
    </row>
    <row r="410" spans="1:19" ht="12.95" customHeight="1" x14ac:dyDescent="0.25">
      <c r="A410" s="9" t="str">
        <f t="shared" si="12"/>
        <v>Коралл,  НКДН 20-25.230 Т2 с алюминиевой решеткой</v>
      </c>
      <c r="B410" s="9" t="s">
        <v>431</v>
      </c>
      <c r="C410" s="9" t="s">
        <v>1</v>
      </c>
      <c r="D410" s="12" t="s">
        <v>389</v>
      </c>
      <c r="E410" s="9">
        <v>350</v>
      </c>
      <c r="F410" s="9">
        <v>234</v>
      </c>
      <c r="G410" s="9">
        <v>2300</v>
      </c>
      <c r="H410" s="18">
        <v>7043.7119999999995</v>
      </c>
      <c r="I410" s="18">
        <v>5691.3192959999997</v>
      </c>
      <c r="J410" s="18">
        <v>4423.4511359999997</v>
      </c>
      <c r="K410" s="11" t="str">
        <f t="shared" si="13"/>
        <v>T2</v>
      </c>
      <c r="L410" s="9" t="s">
        <v>3</v>
      </c>
      <c r="M410" s="9" t="str">
        <f>_xlfn.CONCAT(Таблица1[[#This Row],[ADSK_Код изделия'#'#OTHER'#'#]]," ,Л"," ,",Таблица1[[#This Row],[Встроенный термоклапан]])</f>
        <v xml:space="preserve"> НКДН 20-25.230 Т2 ,Л ,T2</v>
      </c>
      <c r="N4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длина=2300 мм, глубина=234 мм</v>
      </c>
      <c r="O410" s="9">
        <v>50</v>
      </c>
      <c r="P410" s="13" t="s">
        <v>4</v>
      </c>
      <c r="Q410" s="10">
        <v>0</v>
      </c>
      <c r="R410" s="14" t="s">
        <v>437</v>
      </c>
      <c r="S410" s="9">
        <v>1</v>
      </c>
    </row>
    <row r="411" spans="1:19" ht="12.95" customHeight="1" x14ac:dyDescent="0.25">
      <c r="A411" s="9" t="str">
        <f t="shared" si="12"/>
        <v>Коралл,  НКДН 20-25.240 Т2 с алюминиевой решеткой</v>
      </c>
      <c r="B411" s="9" t="s">
        <v>431</v>
      </c>
      <c r="C411" s="9" t="s">
        <v>1</v>
      </c>
      <c r="D411" s="12" t="s">
        <v>390</v>
      </c>
      <c r="E411" s="9">
        <v>350</v>
      </c>
      <c r="F411" s="9">
        <v>234</v>
      </c>
      <c r="G411" s="9">
        <v>2400</v>
      </c>
      <c r="H411" s="18">
        <v>7382.3520000000008</v>
      </c>
      <c r="I411" s="18">
        <v>5964.9404160000013</v>
      </c>
      <c r="J411" s="18">
        <v>4636.117056000001</v>
      </c>
      <c r="K411" s="11" t="str">
        <f t="shared" si="13"/>
        <v>T2</v>
      </c>
      <c r="L411" s="9" t="s">
        <v>3</v>
      </c>
      <c r="M411" s="9" t="str">
        <f>_xlfn.CONCAT(Таблица1[[#This Row],[ADSK_Код изделия'#'#OTHER'#'#]]," ,Л"," ,",Таблица1[[#This Row],[Встроенный термоклапан]])</f>
        <v xml:space="preserve"> НКДН 20-25.240 Т2 ,Л ,T2</v>
      </c>
      <c r="N4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длина=2400 мм, глубина=234 мм</v>
      </c>
      <c r="O411" s="9">
        <v>50</v>
      </c>
      <c r="P411" s="13" t="s">
        <v>4</v>
      </c>
      <c r="Q411" s="10">
        <v>0</v>
      </c>
      <c r="R411" s="14" t="s">
        <v>437</v>
      </c>
      <c r="S411" s="9">
        <v>1</v>
      </c>
    </row>
    <row r="412" spans="1:19" ht="12.95" customHeight="1" x14ac:dyDescent="0.25">
      <c r="A412" s="9" t="str">
        <f t="shared" si="12"/>
        <v>Коралл,  НКДН 20-25.250 Т2 с алюминиевой решеткой</v>
      </c>
      <c r="B412" s="9" t="s">
        <v>431</v>
      </c>
      <c r="C412" s="9" t="s">
        <v>1</v>
      </c>
      <c r="D412" s="12" t="s">
        <v>416</v>
      </c>
      <c r="E412" s="9">
        <v>350</v>
      </c>
      <c r="F412" s="9">
        <v>234</v>
      </c>
      <c r="G412" s="9">
        <v>2500</v>
      </c>
      <c r="H412" s="18">
        <v>7720.9920000000011</v>
      </c>
      <c r="I412" s="18">
        <v>6238.5615360000011</v>
      </c>
      <c r="J412" s="18">
        <v>4848.7829760000004</v>
      </c>
      <c r="K412" s="11" t="str">
        <f t="shared" si="13"/>
        <v>T2</v>
      </c>
      <c r="L412" s="9" t="s">
        <v>3</v>
      </c>
      <c r="M412" s="9" t="str">
        <f>_xlfn.CONCAT(Таблица1[[#This Row],[ADSK_Код изделия'#'#OTHER'#'#]]," ,Л"," ,",Таблица1[[#This Row],[Встроенный термоклапан]])</f>
        <v xml:space="preserve"> НКДН 20-25.250 Т2 ,Л ,T2</v>
      </c>
      <c r="N4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длина=2500 мм, глубина=234 мм</v>
      </c>
      <c r="O412" s="9">
        <v>50</v>
      </c>
      <c r="P412" s="13" t="s">
        <v>4</v>
      </c>
      <c r="Q412" s="10">
        <v>0</v>
      </c>
      <c r="R412" s="14" t="s">
        <v>437</v>
      </c>
      <c r="S412" s="9">
        <v>1</v>
      </c>
    </row>
    <row r="413" spans="1:19" ht="12.95" customHeight="1" x14ac:dyDescent="0.25">
      <c r="A413" s="9" t="str">
        <f t="shared" si="12"/>
        <v>Коралл,  НКДН 20-25.260 Т2 с алюминиевой решеткой</v>
      </c>
      <c r="B413" s="9" t="s">
        <v>431</v>
      </c>
      <c r="C413" s="9" t="s">
        <v>1</v>
      </c>
      <c r="D413" s="12" t="s">
        <v>391</v>
      </c>
      <c r="E413" s="9">
        <v>350</v>
      </c>
      <c r="F413" s="9">
        <v>234</v>
      </c>
      <c r="G413" s="9">
        <v>2600</v>
      </c>
      <c r="H413" s="18">
        <v>8059.6320000000005</v>
      </c>
      <c r="I413" s="18">
        <v>6512.1826560000009</v>
      </c>
      <c r="J413" s="18">
        <v>5061.4488960000008</v>
      </c>
      <c r="K413" s="11" t="str">
        <f t="shared" si="13"/>
        <v>T2</v>
      </c>
      <c r="L413" s="9" t="s">
        <v>3</v>
      </c>
      <c r="M413" s="9" t="str">
        <f>_xlfn.CONCAT(Таблица1[[#This Row],[ADSK_Код изделия'#'#OTHER'#'#]]," ,Л"," ,",Таблица1[[#This Row],[Встроенный термоклапан]])</f>
        <v xml:space="preserve"> НКДН 20-25.260 Т2 ,Л ,T2</v>
      </c>
      <c r="N4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длина=2600 мм, глубина=234 мм</v>
      </c>
      <c r="O413" s="9">
        <v>50</v>
      </c>
      <c r="P413" s="13" t="s">
        <v>4</v>
      </c>
      <c r="Q413" s="10">
        <v>0</v>
      </c>
      <c r="R413" s="14" t="s">
        <v>437</v>
      </c>
      <c r="S413" s="9">
        <v>1</v>
      </c>
    </row>
    <row r="414" spans="1:19" ht="12.95" customHeight="1" x14ac:dyDescent="0.25">
      <c r="A414" s="9" t="str">
        <f t="shared" si="12"/>
        <v>Коралл,  НКДН 20-25.270 Т2 с алюминиевой решеткой</v>
      </c>
      <c r="B414" s="9" t="s">
        <v>431</v>
      </c>
      <c r="C414" s="9" t="s">
        <v>1</v>
      </c>
      <c r="D414" s="12" t="s">
        <v>392</v>
      </c>
      <c r="E414" s="9">
        <v>350</v>
      </c>
      <c r="F414" s="9">
        <v>234</v>
      </c>
      <c r="G414" s="9">
        <v>2700</v>
      </c>
      <c r="H414" s="18">
        <v>8398.2720000000008</v>
      </c>
      <c r="I414" s="18">
        <v>6785.8037760000007</v>
      </c>
      <c r="J414" s="18">
        <v>5274.1148160000002</v>
      </c>
      <c r="K414" s="11" t="str">
        <f t="shared" si="13"/>
        <v>T2</v>
      </c>
      <c r="L414" s="9" t="s">
        <v>3</v>
      </c>
      <c r="M414" s="9" t="str">
        <f>_xlfn.CONCAT(Таблица1[[#This Row],[ADSK_Код изделия'#'#OTHER'#'#]]," ,Л"," ,",Таблица1[[#This Row],[Встроенный термоклапан]])</f>
        <v xml:space="preserve"> НКДН 20-25.270 Т2 ,Л ,T2</v>
      </c>
      <c r="N4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длина=2700 мм, глубина=234 мм</v>
      </c>
      <c r="O414" s="9">
        <v>50</v>
      </c>
      <c r="P414" s="13" t="s">
        <v>4</v>
      </c>
      <c r="Q414" s="10">
        <v>0</v>
      </c>
      <c r="R414" s="14" t="s">
        <v>437</v>
      </c>
      <c r="S414" s="9">
        <v>1</v>
      </c>
    </row>
    <row r="415" spans="1:19" ht="12.95" customHeight="1" x14ac:dyDescent="0.25">
      <c r="A415" s="9" t="str">
        <f t="shared" si="12"/>
        <v>Коралл,  НКДН 20-25.280 Т2 с алюминиевой решеткой</v>
      </c>
      <c r="B415" s="9" t="s">
        <v>431</v>
      </c>
      <c r="C415" s="9" t="s">
        <v>1</v>
      </c>
      <c r="D415" s="12" t="s">
        <v>393</v>
      </c>
      <c r="E415" s="9">
        <v>350</v>
      </c>
      <c r="F415" s="9">
        <v>234</v>
      </c>
      <c r="G415" s="9">
        <v>2800</v>
      </c>
      <c r="H415" s="18">
        <v>8736.9120000000003</v>
      </c>
      <c r="I415" s="18">
        <v>7059.4248960000004</v>
      </c>
      <c r="J415" s="18">
        <v>5486.7807359999997</v>
      </c>
      <c r="K415" s="11" t="str">
        <f t="shared" si="13"/>
        <v>T2</v>
      </c>
      <c r="L415" s="9" t="s">
        <v>3</v>
      </c>
      <c r="M415" s="9" t="str">
        <f>_xlfn.CONCAT(Таблица1[[#This Row],[ADSK_Код изделия'#'#OTHER'#'#]]," ,Л"," ,",Таблица1[[#This Row],[Встроенный термоклапан]])</f>
        <v xml:space="preserve"> НКДН 20-25.280 Т2 ,Л ,T2</v>
      </c>
      <c r="N4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длина=2800 мм, глубина=234 мм</v>
      </c>
      <c r="O415" s="9">
        <v>50</v>
      </c>
      <c r="P415" s="13" t="s">
        <v>4</v>
      </c>
      <c r="Q415" s="10">
        <v>0</v>
      </c>
      <c r="R415" s="14" t="s">
        <v>437</v>
      </c>
      <c r="S415" s="9">
        <v>1</v>
      </c>
    </row>
    <row r="416" spans="1:19" ht="12.95" customHeight="1" x14ac:dyDescent="0.25">
      <c r="A416" s="9" t="str">
        <f t="shared" si="12"/>
        <v>Коралл,  НКДН 20-25.290 Т2 с алюминиевой решеткой</v>
      </c>
      <c r="B416" s="9" t="s">
        <v>431</v>
      </c>
      <c r="C416" s="9" t="s">
        <v>1</v>
      </c>
      <c r="D416" s="12" t="s">
        <v>394</v>
      </c>
      <c r="E416" s="9">
        <v>350</v>
      </c>
      <c r="F416" s="9">
        <v>234</v>
      </c>
      <c r="G416" s="9">
        <v>2900</v>
      </c>
      <c r="H416" s="18">
        <v>9075.5519999999997</v>
      </c>
      <c r="I416" s="18">
        <v>7333.0460160000011</v>
      </c>
      <c r="J416" s="18">
        <v>5699.4466560000001</v>
      </c>
      <c r="K416" s="11" t="str">
        <f t="shared" si="13"/>
        <v>T2</v>
      </c>
      <c r="L416" s="9" t="s">
        <v>3</v>
      </c>
      <c r="M416" s="9" t="str">
        <f>_xlfn.CONCAT(Таблица1[[#This Row],[ADSK_Код изделия'#'#OTHER'#'#]]," ,Л"," ,",Таблица1[[#This Row],[Встроенный термоклапан]])</f>
        <v xml:space="preserve"> НКДН 20-25.290 Т2 ,Л ,T2</v>
      </c>
      <c r="N4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длина=2900 мм, глубина=234 мм</v>
      </c>
      <c r="O416" s="9">
        <v>50</v>
      </c>
      <c r="P416" s="13" t="s">
        <v>4</v>
      </c>
      <c r="Q416" s="10">
        <v>0</v>
      </c>
      <c r="R416" s="14" t="s">
        <v>437</v>
      </c>
      <c r="S416" s="9">
        <v>1</v>
      </c>
    </row>
    <row r="417" spans="1:19" ht="12.95" customHeight="1" x14ac:dyDescent="0.25">
      <c r="A417" s="9" t="str">
        <f t="shared" si="12"/>
        <v>Коралл,  НКДН 20-25.300 Т2 с алюминиевой решеткой</v>
      </c>
      <c r="B417" s="9" t="s">
        <v>431</v>
      </c>
      <c r="C417" s="9" t="s">
        <v>1</v>
      </c>
      <c r="D417" s="12" t="s">
        <v>395</v>
      </c>
      <c r="E417" s="9">
        <v>350</v>
      </c>
      <c r="F417" s="9">
        <v>234</v>
      </c>
      <c r="G417" s="9">
        <v>3000</v>
      </c>
      <c r="H417" s="18">
        <v>9414.1919999999991</v>
      </c>
      <c r="I417" s="18">
        <v>7606.667136</v>
      </c>
      <c r="J417" s="18">
        <v>5912.1125760000004</v>
      </c>
      <c r="K417" s="11" t="str">
        <f t="shared" si="13"/>
        <v>T2</v>
      </c>
      <c r="L417" s="9" t="s">
        <v>3</v>
      </c>
      <c r="M417" s="9" t="str">
        <f>_xlfn.CONCAT(Таблица1[[#This Row],[ADSK_Код изделия'#'#OTHER'#'#]]," ,Л"," ,",Таблица1[[#This Row],[Встроенный термоклапан]])</f>
        <v xml:space="preserve"> НКДН 20-25.300 Т2 ,Л ,T2</v>
      </c>
      <c r="N4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 Высота=350 мм, длина=3000 мм, глубина=234 мм</v>
      </c>
      <c r="O417" s="9">
        <v>50</v>
      </c>
      <c r="P417" s="13" t="s">
        <v>4</v>
      </c>
      <c r="Q417" s="10">
        <v>0</v>
      </c>
      <c r="R417" s="14" t="s">
        <v>437</v>
      </c>
      <c r="S417" s="9">
        <v>1</v>
      </c>
    </row>
    <row r="418" spans="1:19" s="1" customFormat="1" ht="12.95" customHeight="1" x14ac:dyDescent="0.25">
      <c r="A418" s="9" t="str">
        <f>CONCATENATE(C418,", ",D418)&amp;" со стальной решеткой"</f>
        <v>Коралл,  НКОН 05-08.50 со стальной решеткой</v>
      </c>
      <c r="B418" s="9" t="s">
        <v>432</v>
      </c>
      <c r="C418" s="9" t="s">
        <v>1</v>
      </c>
      <c r="D418" s="12" t="s">
        <v>2</v>
      </c>
      <c r="E418" s="9">
        <v>150</v>
      </c>
      <c r="F418" s="9">
        <v>134</v>
      </c>
      <c r="G418" s="9">
        <v>500</v>
      </c>
      <c r="H418" s="18">
        <v>259.75319999999999</v>
      </c>
      <c r="I418" s="18">
        <v>211.95861120000001</v>
      </c>
      <c r="J418" s="18">
        <v>166.50180120000002</v>
      </c>
      <c r="K418" s="11" t="str">
        <f>IF(S418=0,"T0","T2")</f>
        <v>T0</v>
      </c>
      <c r="L418" s="9" t="s">
        <v>3</v>
      </c>
      <c r="M418" s="9" t="str">
        <f>_xlfn.CONCAT(Таблица1[[#This Row],[ADSK_Код изделия'#'#OTHER'#'#]]," ,Л"," ,",Таблица1[[#This Row],[Встроенный термоклапан]])</f>
        <v xml:space="preserve"> НКОН 05-08.50 ,Л ,T0</v>
      </c>
      <c r="N4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длина=500 мм, глубина=134 мм</v>
      </c>
      <c r="O418" s="9">
        <v>50</v>
      </c>
      <c r="P418" s="13" t="s">
        <v>4</v>
      </c>
      <c r="Q418" s="10">
        <v>0</v>
      </c>
      <c r="R418" s="14" t="s">
        <v>437</v>
      </c>
      <c r="S418" s="9">
        <v>0</v>
      </c>
    </row>
    <row r="419" spans="1:19" s="1" customFormat="1" ht="12.95" customHeight="1" x14ac:dyDescent="0.25">
      <c r="A419" s="9" t="str">
        <f t="shared" ref="A419:A482" si="14">CONCATENATE(C419,", ",D419)&amp;" со стальной решеткой"</f>
        <v>Коралл,  НКОН 05-08.60 со стальной решеткой</v>
      </c>
      <c r="B419" s="9" t="s">
        <v>432</v>
      </c>
      <c r="C419" s="9" t="s">
        <v>1</v>
      </c>
      <c r="D419" s="12" t="s">
        <v>5</v>
      </c>
      <c r="E419" s="9">
        <v>150</v>
      </c>
      <c r="F419" s="9">
        <v>134</v>
      </c>
      <c r="G419" s="9">
        <v>600</v>
      </c>
      <c r="H419" s="18">
        <v>352.5222</v>
      </c>
      <c r="I419" s="18">
        <v>287.6581152</v>
      </c>
      <c r="J419" s="18">
        <v>225.96673020000003</v>
      </c>
      <c r="K419" s="11" t="str">
        <f t="shared" ref="K419:K482" si="15">IF(S419=0,"T0","T2")</f>
        <v>T0</v>
      </c>
      <c r="L419" s="9" t="s">
        <v>3</v>
      </c>
      <c r="M419" s="9" t="str">
        <f>_xlfn.CONCAT(Таблица1[[#This Row],[ADSK_Код изделия'#'#OTHER'#'#]]," ,Л"," ,",Таблица1[[#This Row],[Встроенный термоклапан]])</f>
        <v xml:space="preserve"> НКОН 05-08.60 ,Л ,T0</v>
      </c>
      <c r="N4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длина=600 мм, глубина=134 мм</v>
      </c>
      <c r="O419" s="9">
        <v>50</v>
      </c>
      <c r="P419" s="13" t="s">
        <v>4</v>
      </c>
      <c r="Q419" s="10">
        <v>0</v>
      </c>
      <c r="R419" s="14" t="s">
        <v>437</v>
      </c>
      <c r="S419" s="9">
        <v>0</v>
      </c>
    </row>
    <row r="420" spans="1:19" s="1" customFormat="1" ht="12.95" customHeight="1" x14ac:dyDescent="0.25">
      <c r="A420" s="9" t="str">
        <f t="shared" si="14"/>
        <v>Коралл,  НКОН 05-08.70 со стальной решеткой</v>
      </c>
      <c r="B420" s="9" t="s">
        <v>432</v>
      </c>
      <c r="C420" s="9" t="s">
        <v>1</v>
      </c>
      <c r="D420" s="12" t="s">
        <v>6</v>
      </c>
      <c r="E420" s="9">
        <v>150</v>
      </c>
      <c r="F420" s="9">
        <v>134</v>
      </c>
      <c r="G420" s="9">
        <v>700</v>
      </c>
      <c r="H420" s="18">
        <v>445.29119999999995</v>
      </c>
      <c r="I420" s="18">
        <v>363.35761919999993</v>
      </c>
      <c r="J420" s="18">
        <v>285.43165919999996</v>
      </c>
      <c r="K420" s="11" t="str">
        <f t="shared" si="15"/>
        <v>T0</v>
      </c>
      <c r="L420" s="9" t="s">
        <v>3</v>
      </c>
      <c r="M420" s="9" t="str">
        <f>_xlfn.CONCAT(Таблица1[[#This Row],[ADSK_Код изделия'#'#OTHER'#'#]]," ,Л"," ,",Таблица1[[#This Row],[Встроенный термоклапан]])</f>
        <v xml:space="preserve"> НКОН 05-08.70 ,Л ,T0</v>
      </c>
      <c r="N4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длина=700 мм, глубина=134 мм</v>
      </c>
      <c r="O420" s="9">
        <v>50</v>
      </c>
      <c r="P420" s="13" t="s">
        <v>4</v>
      </c>
      <c r="Q420" s="10">
        <v>0</v>
      </c>
      <c r="R420" s="14" t="s">
        <v>437</v>
      </c>
      <c r="S420" s="9">
        <v>0</v>
      </c>
    </row>
    <row r="421" spans="1:19" s="1" customFormat="1" ht="12.95" customHeight="1" x14ac:dyDescent="0.25">
      <c r="A421" s="9" t="str">
        <f t="shared" si="14"/>
        <v>Коралл,  НКОН 05-08.80 со стальной решеткой</v>
      </c>
      <c r="B421" s="9" t="s">
        <v>432</v>
      </c>
      <c r="C421" s="9" t="s">
        <v>1</v>
      </c>
      <c r="D421" s="12" t="s">
        <v>7</v>
      </c>
      <c r="E421" s="9">
        <v>150</v>
      </c>
      <c r="F421" s="9">
        <v>134</v>
      </c>
      <c r="G421" s="9">
        <v>800</v>
      </c>
      <c r="H421" s="18">
        <v>538.06020000000001</v>
      </c>
      <c r="I421" s="18">
        <v>439.05712319999998</v>
      </c>
      <c r="J421" s="18">
        <v>344.8965882</v>
      </c>
      <c r="K421" s="11" t="str">
        <f t="shared" si="15"/>
        <v>T0</v>
      </c>
      <c r="L421" s="9" t="s">
        <v>3</v>
      </c>
      <c r="M421" s="9" t="str">
        <f>_xlfn.CONCAT(Таблица1[[#This Row],[ADSK_Код изделия'#'#OTHER'#'#]]," ,Л"," ,",Таблица1[[#This Row],[Встроенный термоклапан]])</f>
        <v xml:space="preserve"> НКОН 05-08.80 ,Л ,T0</v>
      </c>
      <c r="N4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длина=800 мм, глубина=134 мм</v>
      </c>
      <c r="O421" s="9">
        <v>50</v>
      </c>
      <c r="P421" s="13" t="s">
        <v>4</v>
      </c>
      <c r="Q421" s="10">
        <v>0</v>
      </c>
      <c r="R421" s="14" t="s">
        <v>437</v>
      </c>
      <c r="S421" s="9">
        <v>0</v>
      </c>
    </row>
    <row r="422" spans="1:19" s="1" customFormat="1" ht="12.95" customHeight="1" x14ac:dyDescent="0.25">
      <c r="A422" s="9" t="str">
        <f t="shared" si="14"/>
        <v>Коралл,  НКОН 05-08.90 со стальной решеткой</v>
      </c>
      <c r="B422" s="9" t="s">
        <v>432</v>
      </c>
      <c r="C422" s="9" t="s">
        <v>1</v>
      </c>
      <c r="D422" s="12" t="s">
        <v>8</v>
      </c>
      <c r="E422" s="9">
        <v>150</v>
      </c>
      <c r="F422" s="9">
        <v>134</v>
      </c>
      <c r="G422" s="9">
        <v>900</v>
      </c>
      <c r="H422" s="18">
        <v>630.82920000000001</v>
      </c>
      <c r="I422" s="18">
        <v>514.75662719999991</v>
      </c>
      <c r="J422" s="18">
        <v>404.36151720000004</v>
      </c>
      <c r="K422" s="11" t="str">
        <f t="shared" si="15"/>
        <v>T0</v>
      </c>
      <c r="L422" s="9" t="s">
        <v>3</v>
      </c>
      <c r="M422" s="9" t="str">
        <f>_xlfn.CONCAT(Таблица1[[#This Row],[ADSK_Код изделия'#'#OTHER'#'#]]," ,Л"," ,",Таблица1[[#This Row],[Встроенный термоклапан]])</f>
        <v xml:space="preserve"> НКОН 05-08.90 ,Л ,T0</v>
      </c>
      <c r="N4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длина=900 мм, глубина=134 мм</v>
      </c>
      <c r="O422" s="9">
        <v>50</v>
      </c>
      <c r="P422" s="13" t="s">
        <v>4</v>
      </c>
      <c r="Q422" s="10">
        <v>0</v>
      </c>
      <c r="R422" s="14" t="s">
        <v>437</v>
      </c>
      <c r="S422" s="9">
        <v>0</v>
      </c>
    </row>
    <row r="423" spans="1:19" s="1" customFormat="1" ht="12.95" customHeight="1" x14ac:dyDescent="0.25">
      <c r="A423" s="9" t="str">
        <f t="shared" si="14"/>
        <v>Коралл,  НКОН 05-08.100 со стальной решеткой</v>
      </c>
      <c r="B423" s="9" t="s">
        <v>432</v>
      </c>
      <c r="C423" s="9" t="s">
        <v>1</v>
      </c>
      <c r="D423" s="12" t="s">
        <v>9</v>
      </c>
      <c r="E423" s="9">
        <v>150</v>
      </c>
      <c r="F423" s="9">
        <v>134</v>
      </c>
      <c r="G423" s="9">
        <v>1000</v>
      </c>
      <c r="H423" s="18">
        <v>723.59820000000002</v>
      </c>
      <c r="I423" s="18">
        <v>590.45613119999996</v>
      </c>
      <c r="J423" s="18">
        <v>463.82644619999996</v>
      </c>
      <c r="K423" s="11" t="str">
        <f t="shared" si="15"/>
        <v>T0</v>
      </c>
      <c r="L423" s="9" t="s">
        <v>3</v>
      </c>
      <c r="M423" s="9" t="str">
        <f>_xlfn.CONCAT(Таблица1[[#This Row],[ADSK_Код изделия'#'#OTHER'#'#]]," ,Л"," ,",Таблица1[[#This Row],[Встроенный термоклапан]])</f>
        <v xml:space="preserve"> НКОН 05-08.100 ,Л ,T0</v>
      </c>
      <c r="N4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длина=1000 мм, глубина=134 мм</v>
      </c>
      <c r="O423" s="9">
        <v>50</v>
      </c>
      <c r="P423" s="13" t="s">
        <v>4</v>
      </c>
      <c r="Q423" s="10">
        <v>0</v>
      </c>
      <c r="R423" s="14" t="s">
        <v>437</v>
      </c>
      <c r="S423" s="9">
        <v>0</v>
      </c>
    </row>
    <row r="424" spans="1:19" s="1" customFormat="1" ht="12.95" customHeight="1" x14ac:dyDescent="0.25">
      <c r="A424" s="9" t="str">
        <f t="shared" si="14"/>
        <v>Коралл,  НКОН 05-08.110 со стальной решеткой</v>
      </c>
      <c r="B424" s="9" t="s">
        <v>432</v>
      </c>
      <c r="C424" s="9" t="s">
        <v>1</v>
      </c>
      <c r="D424" s="12" t="s">
        <v>10</v>
      </c>
      <c r="E424" s="9">
        <v>150</v>
      </c>
      <c r="F424" s="9">
        <v>134</v>
      </c>
      <c r="G424" s="9">
        <v>1100</v>
      </c>
      <c r="H424" s="18">
        <v>816.36719999999991</v>
      </c>
      <c r="I424" s="18">
        <v>666.15563519999989</v>
      </c>
      <c r="J424" s="18">
        <v>523.29137520000006</v>
      </c>
      <c r="K424" s="11" t="str">
        <f t="shared" si="15"/>
        <v>T0</v>
      </c>
      <c r="L424" s="9" t="s">
        <v>3</v>
      </c>
      <c r="M424" s="9" t="str">
        <f>_xlfn.CONCAT(Таблица1[[#This Row],[ADSK_Код изделия'#'#OTHER'#'#]]," ,Л"," ,",Таблица1[[#This Row],[Встроенный термоклапан]])</f>
        <v xml:space="preserve"> НКОН 05-08.110 ,Л ,T0</v>
      </c>
      <c r="N4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длина=1100 мм, глубина=134 мм</v>
      </c>
      <c r="O424" s="9">
        <v>50</v>
      </c>
      <c r="P424" s="13" t="s">
        <v>4</v>
      </c>
      <c r="Q424" s="10">
        <v>0</v>
      </c>
      <c r="R424" s="14" t="s">
        <v>437</v>
      </c>
      <c r="S424" s="9">
        <v>0</v>
      </c>
    </row>
    <row r="425" spans="1:19" s="1" customFormat="1" ht="12.95" customHeight="1" x14ac:dyDescent="0.25">
      <c r="A425" s="9" t="str">
        <f t="shared" si="14"/>
        <v>Коралл,  НКОН 05-08.120 со стальной решеткой</v>
      </c>
      <c r="B425" s="9" t="s">
        <v>432</v>
      </c>
      <c r="C425" s="9" t="s">
        <v>1</v>
      </c>
      <c r="D425" s="12" t="s">
        <v>11</v>
      </c>
      <c r="E425" s="9">
        <v>150</v>
      </c>
      <c r="F425" s="9">
        <v>134</v>
      </c>
      <c r="G425" s="9">
        <v>1200</v>
      </c>
      <c r="H425" s="18">
        <v>909.13619999999992</v>
      </c>
      <c r="I425" s="18">
        <v>741.85513919999994</v>
      </c>
      <c r="J425" s="18">
        <v>582.75630420000005</v>
      </c>
      <c r="K425" s="11" t="str">
        <f t="shared" si="15"/>
        <v>T0</v>
      </c>
      <c r="L425" s="9" t="s">
        <v>3</v>
      </c>
      <c r="M425" s="9" t="str">
        <f>_xlfn.CONCAT(Таблица1[[#This Row],[ADSK_Код изделия'#'#OTHER'#'#]]," ,Л"," ,",Таблица1[[#This Row],[Встроенный термоклапан]])</f>
        <v xml:space="preserve"> НКОН 05-08.120 ,Л ,T0</v>
      </c>
      <c r="N4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длина=1200 мм, глубина=134 мм</v>
      </c>
      <c r="O425" s="9">
        <v>50</v>
      </c>
      <c r="P425" s="13" t="s">
        <v>4</v>
      </c>
      <c r="Q425" s="10">
        <v>0</v>
      </c>
      <c r="R425" s="14" t="s">
        <v>437</v>
      </c>
      <c r="S425" s="9">
        <v>0</v>
      </c>
    </row>
    <row r="426" spans="1:19" s="1" customFormat="1" ht="12.95" customHeight="1" x14ac:dyDescent="0.25">
      <c r="A426" s="9" t="str">
        <f t="shared" si="14"/>
        <v>Коралл,  НКОН 05-08.130 со стальной решеткой</v>
      </c>
      <c r="B426" s="9" t="s">
        <v>432</v>
      </c>
      <c r="C426" s="9" t="s">
        <v>1</v>
      </c>
      <c r="D426" s="12" t="s">
        <v>12</v>
      </c>
      <c r="E426" s="9">
        <v>150</v>
      </c>
      <c r="F426" s="9">
        <v>134</v>
      </c>
      <c r="G426" s="9">
        <v>1300</v>
      </c>
      <c r="H426" s="18">
        <v>1001.9051999999999</v>
      </c>
      <c r="I426" s="18">
        <v>817.55464319999999</v>
      </c>
      <c r="J426" s="18">
        <v>642.22123320000003</v>
      </c>
      <c r="K426" s="11" t="str">
        <f t="shared" si="15"/>
        <v>T0</v>
      </c>
      <c r="L426" s="9" t="s">
        <v>3</v>
      </c>
      <c r="M426" s="9" t="str">
        <f>_xlfn.CONCAT(Таблица1[[#This Row],[ADSK_Код изделия'#'#OTHER'#'#]]," ,Л"," ,",Таблица1[[#This Row],[Встроенный термоклапан]])</f>
        <v xml:space="preserve"> НКОН 05-08.130 ,Л ,T0</v>
      </c>
      <c r="N4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длина=1300 мм, глубина=134 мм</v>
      </c>
      <c r="O426" s="9">
        <v>50</v>
      </c>
      <c r="P426" s="13" t="s">
        <v>4</v>
      </c>
      <c r="Q426" s="10">
        <v>0</v>
      </c>
      <c r="R426" s="14" t="s">
        <v>437</v>
      </c>
      <c r="S426" s="9">
        <v>0</v>
      </c>
    </row>
    <row r="427" spans="1:19" s="1" customFormat="1" ht="12.95" customHeight="1" x14ac:dyDescent="0.25">
      <c r="A427" s="9" t="str">
        <f t="shared" si="14"/>
        <v>Коралл,  НКОН 05-08.140 со стальной решеткой</v>
      </c>
      <c r="B427" s="9" t="s">
        <v>432</v>
      </c>
      <c r="C427" s="9" t="s">
        <v>1</v>
      </c>
      <c r="D427" s="12" t="s">
        <v>13</v>
      </c>
      <c r="E427" s="9">
        <v>150</v>
      </c>
      <c r="F427" s="9">
        <v>134</v>
      </c>
      <c r="G427" s="9">
        <v>1400</v>
      </c>
      <c r="H427" s="18">
        <v>1094.6741999999999</v>
      </c>
      <c r="I427" s="18">
        <v>893.25414719999992</v>
      </c>
      <c r="J427" s="18">
        <v>701.68616220000001</v>
      </c>
      <c r="K427" s="11" t="str">
        <f t="shared" si="15"/>
        <v>T0</v>
      </c>
      <c r="L427" s="9" t="s">
        <v>3</v>
      </c>
      <c r="M427" s="9" t="str">
        <f>_xlfn.CONCAT(Таблица1[[#This Row],[ADSK_Код изделия'#'#OTHER'#'#]]," ,Л"," ,",Таблица1[[#This Row],[Встроенный термоклапан]])</f>
        <v xml:space="preserve"> НКОН 05-08.140 ,Л ,T0</v>
      </c>
      <c r="N4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длина=1400 мм, глубина=134 мм</v>
      </c>
      <c r="O427" s="9">
        <v>50</v>
      </c>
      <c r="P427" s="13" t="s">
        <v>4</v>
      </c>
      <c r="Q427" s="10">
        <v>0</v>
      </c>
      <c r="R427" s="14" t="s">
        <v>437</v>
      </c>
      <c r="S427" s="9">
        <v>0</v>
      </c>
    </row>
    <row r="428" spans="1:19" s="1" customFormat="1" ht="12.95" customHeight="1" x14ac:dyDescent="0.25">
      <c r="A428" s="9" t="str">
        <f t="shared" si="14"/>
        <v>Коралл,  НКОН 05-08.150 со стальной решеткой</v>
      </c>
      <c r="B428" s="9" t="s">
        <v>432</v>
      </c>
      <c r="C428" s="9" t="s">
        <v>1</v>
      </c>
      <c r="D428" s="12" t="s">
        <v>14</v>
      </c>
      <c r="E428" s="9">
        <v>150</v>
      </c>
      <c r="F428" s="9">
        <v>134</v>
      </c>
      <c r="G428" s="9">
        <v>1500</v>
      </c>
      <c r="H428" s="18">
        <v>1187.4431999999999</v>
      </c>
      <c r="I428" s="18">
        <v>968.95365119999985</v>
      </c>
      <c r="J428" s="18">
        <v>761.1510912</v>
      </c>
      <c r="K428" s="11" t="str">
        <f t="shared" si="15"/>
        <v>T0</v>
      </c>
      <c r="L428" s="9" t="s">
        <v>3</v>
      </c>
      <c r="M428" s="9" t="str">
        <f>_xlfn.CONCAT(Таблица1[[#This Row],[ADSK_Код изделия'#'#OTHER'#'#]]," ,Л"," ,",Таблица1[[#This Row],[Встроенный термоклапан]])</f>
        <v xml:space="preserve"> НКОН 05-08.150 ,Л ,T0</v>
      </c>
      <c r="N4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длина=1500 мм, глубина=134 мм</v>
      </c>
      <c r="O428" s="9">
        <v>50</v>
      </c>
      <c r="P428" s="13" t="s">
        <v>4</v>
      </c>
      <c r="Q428" s="10">
        <v>0</v>
      </c>
      <c r="R428" s="14" t="s">
        <v>437</v>
      </c>
      <c r="S428" s="9">
        <v>0</v>
      </c>
    </row>
    <row r="429" spans="1:19" s="1" customFormat="1" ht="12.95" customHeight="1" x14ac:dyDescent="0.25">
      <c r="A429" s="9" t="str">
        <f t="shared" si="14"/>
        <v>Коралл,  НКОН 05-08.160 со стальной решеткой</v>
      </c>
      <c r="B429" s="9" t="s">
        <v>432</v>
      </c>
      <c r="C429" s="9" t="s">
        <v>1</v>
      </c>
      <c r="D429" s="12" t="s">
        <v>15</v>
      </c>
      <c r="E429" s="9">
        <v>150</v>
      </c>
      <c r="F429" s="9">
        <v>134</v>
      </c>
      <c r="G429" s="9">
        <v>1600</v>
      </c>
      <c r="H429" s="18">
        <v>1280.2121999999999</v>
      </c>
      <c r="I429" s="18">
        <v>1044.6531552000001</v>
      </c>
      <c r="J429" s="18">
        <v>820.61602019999998</v>
      </c>
      <c r="K429" s="11" t="str">
        <f t="shared" si="15"/>
        <v>T0</v>
      </c>
      <c r="L429" s="9" t="s">
        <v>3</v>
      </c>
      <c r="M429" s="9" t="str">
        <f>_xlfn.CONCAT(Таблица1[[#This Row],[ADSK_Код изделия'#'#OTHER'#'#]]," ,Л"," ,",Таблица1[[#This Row],[Встроенный термоклапан]])</f>
        <v xml:space="preserve"> НКОН 05-08.160 ,Л ,T0</v>
      </c>
      <c r="N4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длина=1600 мм, глубина=134 мм</v>
      </c>
      <c r="O429" s="9">
        <v>50</v>
      </c>
      <c r="P429" s="13" t="s">
        <v>4</v>
      </c>
      <c r="Q429" s="10">
        <v>0</v>
      </c>
      <c r="R429" s="14" t="s">
        <v>437</v>
      </c>
      <c r="S429" s="9">
        <v>0</v>
      </c>
    </row>
    <row r="430" spans="1:19" s="1" customFormat="1" ht="12.95" customHeight="1" x14ac:dyDescent="0.25">
      <c r="A430" s="9" t="str">
        <f t="shared" si="14"/>
        <v>Коралл,  НКОН 05-08.170 со стальной решеткой</v>
      </c>
      <c r="B430" s="9" t="s">
        <v>432</v>
      </c>
      <c r="C430" s="9" t="s">
        <v>1</v>
      </c>
      <c r="D430" s="12" t="s">
        <v>16</v>
      </c>
      <c r="E430" s="9">
        <v>150</v>
      </c>
      <c r="F430" s="9">
        <v>134</v>
      </c>
      <c r="G430" s="9">
        <v>1700</v>
      </c>
      <c r="H430" s="18">
        <v>1372.9811999999999</v>
      </c>
      <c r="I430" s="18">
        <v>1120.3526591999998</v>
      </c>
      <c r="J430" s="18">
        <v>880.08094919999985</v>
      </c>
      <c r="K430" s="11" t="str">
        <f t="shared" si="15"/>
        <v>T0</v>
      </c>
      <c r="L430" s="9" t="s">
        <v>3</v>
      </c>
      <c r="M430" s="9" t="str">
        <f>_xlfn.CONCAT(Таблица1[[#This Row],[ADSK_Код изделия'#'#OTHER'#'#]]," ,Л"," ,",Таблица1[[#This Row],[Встроенный термоклапан]])</f>
        <v xml:space="preserve"> НКОН 05-08.170 ,Л ,T0</v>
      </c>
      <c r="N4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длина=1700 мм, глубина=134 мм</v>
      </c>
      <c r="O430" s="9">
        <v>50</v>
      </c>
      <c r="P430" s="13" t="s">
        <v>4</v>
      </c>
      <c r="Q430" s="10">
        <v>0</v>
      </c>
      <c r="R430" s="14" t="s">
        <v>437</v>
      </c>
      <c r="S430" s="9">
        <v>0</v>
      </c>
    </row>
    <row r="431" spans="1:19" s="1" customFormat="1" ht="12.95" customHeight="1" x14ac:dyDescent="0.25">
      <c r="A431" s="9" t="str">
        <f t="shared" si="14"/>
        <v>Коралл,  НКОН 05-08.180 со стальной решеткой</v>
      </c>
      <c r="B431" s="9" t="s">
        <v>432</v>
      </c>
      <c r="C431" s="9" t="s">
        <v>1</v>
      </c>
      <c r="D431" s="12" t="s">
        <v>17</v>
      </c>
      <c r="E431" s="9">
        <v>150</v>
      </c>
      <c r="F431" s="9">
        <v>134</v>
      </c>
      <c r="G431" s="9">
        <v>1800</v>
      </c>
      <c r="H431" s="18">
        <v>1465.7501999999999</v>
      </c>
      <c r="I431" s="18">
        <v>1196.0521631999998</v>
      </c>
      <c r="J431" s="18">
        <v>939.54587820000006</v>
      </c>
      <c r="K431" s="11" t="str">
        <f t="shared" si="15"/>
        <v>T0</v>
      </c>
      <c r="L431" s="9" t="s">
        <v>3</v>
      </c>
      <c r="M431" s="9" t="str">
        <f>_xlfn.CONCAT(Таблица1[[#This Row],[ADSK_Код изделия'#'#OTHER'#'#]]," ,Л"," ,",Таблица1[[#This Row],[Встроенный термоклапан]])</f>
        <v xml:space="preserve"> НКОН 05-08.180 ,Л ,T0</v>
      </c>
      <c r="N4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длина=1800 мм, глубина=134 мм</v>
      </c>
      <c r="O431" s="9">
        <v>50</v>
      </c>
      <c r="P431" s="13" t="s">
        <v>4</v>
      </c>
      <c r="Q431" s="10">
        <v>0</v>
      </c>
      <c r="R431" s="14" t="s">
        <v>437</v>
      </c>
      <c r="S431" s="9">
        <v>0</v>
      </c>
    </row>
    <row r="432" spans="1:19" s="1" customFormat="1" ht="12.95" customHeight="1" x14ac:dyDescent="0.25">
      <c r="A432" s="9" t="str">
        <f t="shared" si="14"/>
        <v>Коралл,  НКОН 05-08.190 со стальной решеткой</v>
      </c>
      <c r="B432" s="9" t="s">
        <v>432</v>
      </c>
      <c r="C432" s="9" t="s">
        <v>1</v>
      </c>
      <c r="D432" s="12" t="s">
        <v>18</v>
      </c>
      <c r="E432" s="9">
        <v>150</v>
      </c>
      <c r="F432" s="9">
        <v>134</v>
      </c>
      <c r="G432" s="9">
        <v>1900</v>
      </c>
      <c r="H432" s="18">
        <v>1558.5192</v>
      </c>
      <c r="I432" s="18">
        <v>1271.7516671999997</v>
      </c>
      <c r="J432" s="18">
        <v>999.01080719999993</v>
      </c>
      <c r="K432" s="11" t="str">
        <f t="shared" si="15"/>
        <v>T0</v>
      </c>
      <c r="L432" s="9" t="s">
        <v>3</v>
      </c>
      <c r="M432" s="9" t="str">
        <f>_xlfn.CONCAT(Таблица1[[#This Row],[ADSK_Код изделия'#'#OTHER'#'#]]," ,Л"," ,",Таблица1[[#This Row],[Встроенный термоклапан]])</f>
        <v xml:space="preserve"> НКОН 05-08.190 ,Л ,T0</v>
      </c>
      <c r="N4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длина=1900 мм, глубина=134 мм</v>
      </c>
      <c r="O432" s="9">
        <v>50</v>
      </c>
      <c r="P432" s="13" t="s">
        <v>4</v>
      </c>
      <c r="Q432" s="10">
        <v>0</v>
      </c>
      <c r="R432" s="14" t="s">
        <v>437</v>
      </c>
      <c r="S432" s="9">
        <v>0</v>
      </c>
    </row>
    <row r="433" spans="1:19" s="1" customFormat="1" ht="12.95" customHeight="1" x14ac:dyDescent="0.25">
      <c r="A433" s="9" t="str">
        <f t="shared" si="14"/>
        <v>Коралл,  НКОН 05-08.200 со стальной решеткой</v>
      </c>
      <c r="B433" s="9" t="s">
        <v>432</v>
      </c>
      <c r="C433" s="9" t="s">
        <v>1</v>
      </c>
      <c r="D433" s="12" t="s">
        <v>19</v>
      </c>
      <c r="E433" s="9">
        <v>150</v>
      </c>
      <c r="F433" s="9">
        <v>134</v>
      </c>
      <c r="G433" s="9">
        <v>2000</v>
      </c>
      <c r="H433" s="18">
        <v>1651.2882</v>
      </c>
      <c r="I433" s="18">
        <v>1347.4511711999999</v>
      </c>
      <c r="J433" s="18">
        <v>1058.4757361999998</v>
      </c>
      <c r="K433" s="11" t="str">
        <f t="shared" si="15"/>
        <v>T0</v>
      </c>
      <c r="L433" s="9" t="s">
        <v>3</v>
      </c>
      <c r="M433" s="9" t="str">
        <f>_xlfn.CONCAT(Таблица1[[#This Row],[ADSK_Код изделия'#'#OTHER'#'#]]," ,Л"," ,",Таблица1[[#This Row],[Встроенный термоклапан]])</f>
        <v xml:space="preserve"> НКОН 05-08.200 ,Л ,T0</v>
      </c>
      <c r="N4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длина=2000 мм, глубина=134 мм</v>
      </c>
      <c r="O433" s="9">
        <v>50</v>
      </c>
      <c r="P433" s="13" t="s">
        <v>4</v>
      </c>
      <c r="Q433" s="10">
        <v>0</v>
      </c>
      <c r="R433" s="14" t="s">
        <v>437</v>
      </c>
      <c r="S433" s="9">
        <v>0</v>
      </c>
    </row>
    <row r="434" spans="1:19" s="1" customFormat="1" ht="12.95" customHeight="1" x14ac:dyDescent="0.25">
      <c r="A434" s="9" t="str">
        <f t="shared" si="14"/>
        <v>Коралл,  НКОН 05-08.210 со стальной решеткой</v>
      </c>
      <c r="B434" s="9" t="s">
        <v>432</v>
      </c>
      <c r="C434" s="9" t="s">
        <v>1</v>
      </c>
      <c r="D434" s="12" t="s">
        <v>20</v>
      </c>
      <c r="E434" s="9">
        <v>150</v>
      </c>
      <c r="F434" s="9">
        <v>134</v>
      </c>
      <c r="G434" s="9">
        <v>2100</v>
      </c>
      <c r="H434" s="18">
        <v>1744.0572</v>
      </c>
      <c r="I434" s="18">
        <v>1423.1506751999998</v>
      </c>
      <c r="J434" s="18">
        <v>1117.9406652</v>
      </c>
      <c r="K434" s="11" t="str">
        <f t="shared" si="15"/>
        <v>T0</v>
      </c>
      <c r="L434" s="9" t="s">
        <v>3</v>
      </c>
      <c r="M434" s="9" t="str">
        <f>_xlfn.CONCAT(Таблица1[[#This Row],[ADSK_Код изделия'#'#OTHER'#'#]]," ,Л"," ,",Таблица1[[#This Row],[Встроенный термоклапан]])</f>
        <v xml:space="preserve"> НКОН 05-08.210 ,Л ,T0</v>
      </c>
      <c r="N4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длина=2100 мм, глубина=134 мм</v>
      </c>
      <c r="O434" s="9">
        <v>50</v>
      </c>
      <c r="P434" s="13" t="s">
        <v>4</v>
      </c>
      <c r="Q434" s="10">
        <v>0</v>
      </c>
      <c r="R434" s="14" t="s">
        <v>437</v>
      </c>
      <c r="S434" s="9">
        <v>0</v>
      </c>
    </row>
    <row r="435" spans="1:19" s="1" customFormat="1" ht="12.95" customHeight="1" x14ac:dyDescent="0.25">
      <c r="A435" s="9" t="str">
        <f t="shared" si="14"/>
        <v>Коралл,  НКОН 05-08.220 со стальной решеткой</v>
      </c>
      <c r="B435" s="9" t="s">
        <v>432</v>
      </c>
      <c r="C435" s="9" t="s">
        <v>1</v>
      </c>
      <c r="D435" s="12" t="s">
        <v>21</v>
      </c>
      <c r="E435" s="9">
        <v>150</v>
      </c>
      <c r="F435" s="9">
        <v>134</v>
      </c>
      <c r="G435" s="9">
        <v>2200</v>
      </c>
      <c r="H435" s="18">
        <v>1836.8261999999997</v>
      </c>
      <c r="I435" s="18">
        <v>1498.8501791999997</v>
      </c>
      <c r="J435" s="18">
        <v>1177.4055942</v>
      </c>
      <c r="K435" s="11" t="str">
        <f t="shared" si="15"/>
        <v>T0</v>
      </c>
      <c r="L435" s="9" t="s">
        <v>3</v>
      </c>
      <c r="M435" s="9" t="str">
        <f>_xlfn.CONCAT(Таблица1[[#This Row],[ADSK_Код изделия'#'#OTHER'#'#]]," ,Л"," ,",Таблица1[[#This Row],[Встроенный термоклапан]])</f>
        <v xml:space="preserve"> НКОН 05-08.220 ,Л ,T0</v>
      </c>
      <c r="N4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длина=2200 мм, глубина=134 мм</v>
      </c>
      <c r="O435" s="9">
        <v>50</v>
      </c>
      <c r="P435" s="13" t="s">
        <v>4</v>
      </c>
      <c r="Q435" s="10">
        <v>0</v>
      </c>
      <c r="R435" s="14" t="s">
        <v>437</v>
      </c>
      <c r="S435" s="9">
        <v>0</v>
      </c>
    </row>
    <row r="436" spans="1:19" s="1" customFormat="1" ht="12.95" customHeight="1" x14ac:dyDescent="0.25">
      <c r="A436" s="9" t="str">
        <f t="shared" si="14"/>
        <v>Коралл,  НКОН 05-08.230 со стальной решеткой</v>
      </c>
      <c r="B436" s="9" t="s">
        <v>432</v>
      </c>
      <c r="C436" s="9" t="s">
        <v>1</v>
      </c>
      <c r="D436" s="12" t="s">
        <v>22</v>
      </c>
      <c r="E436" s="9">
        <v>150</v>
      </c>
      <c r="F436" s="9">
        <v>134</v>
      </c>
      <c r="G436" s="9">
        <v>2300</v>
      </c>
      <c r="H436" s="18">
        <v>1929.5951999999997</v>
      </c>
      <c r="I436" s="18">
        <v>1574.5496831999997</v>
      </c>
      <c r="J436" s="18">
        <v>1236.8705232</v>
      </c>
      <c r="K436" s="11" t="str">
        <f t="shared" si="15"/>
        <v>T0</v>
      </c>
      <c r="L436" s="9" t="s">
        <v>3</v>
      </c>
      <c r="M436" s="9" t="str">
        <f>_xlfn.CONCAT(Таблица1[[#This Row],[ADSK_Код изделия'#'#OTHER'#'#]]," ,Л"," ,",Таблица1[[#This Row],[Встроенный термоклапан]])</f>
        <v xml:space="preserve"> НКОН 05-08.230 ,Л ,T0</v>
      </c>
      <c r="N4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длина=2300 мм, глубина=134 мм</v>
      </c>
      <c r="O436" s="9">
        <v>50</v>
      </c>
      <c r="P436" s="13" t="s">
        <v>4</v>
      </c>
      <c r="Q436" s="10">
        <v>0</v>
      </c>
      <c r="R436" s="14" t="s">
        <v>437</v>
      </c>
      <c r="S436" s="9">
        <v>0</v>
      </c>
    </row>
    <row r="437" spans="1:19" s="1" customFormat="1" ht="12.95" customHeight="1" x14ac:dyDescent="0.25">
      <c r="A437" s="9" t="str">
        <f t="shared" si="14"/>
        <v>Коралл,  НКОН 05-08.240 со стальной решеткой</v>
      </c>
      <c r="B437" s="9" t="s">
        <v>432</v>
      </c>
      <c r="C437" s="9" t="s">
        <v>1</v>
      </c>
      <c r="D437" s="12" t="s">
        <v>23</v>
      </c>
      <c r="E437" s="9">
        <v>150</v>
      </c>
      <c r="F437" s="9">
        <v>134</v>
      </c>
      <c r="G437" s="9">
        <v>2400</v>
      </c>
      <c r="H437" s="18">
        <v>2022.3641999999998</v>
      </c>
      <c r="I437" s="18">
        <v>1650.2491871999996</v>
      </c>
      <c r="J437" s="18">
        <v>1296.3354522</v>
      </c>
      <c r="K437" s="11" t="str">
        <f t="shared" si="15"/>
        <v>T0</v>
      </c>
      <c r="L437" s="9" t="s">
        <v>3</v>
      </c>
      <c r="M437" s="9" t="str">
        <f>_xlfn.CONCAT(Таблица1[[#This Row],[ADSK_Код изделия'#'#OTHER'#'#]]," ,Л"," ,",Таблица1[[#This Row],[Встроенный термоклапан]])</f>
        <v xml:space="preserve"> НКОН 05-08.240 ,Л ,T0</v>
      </c>
      <c r="N4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длина=2400 мм, глубина=134 мм</v>
      </c>
      <c r="O437" s="9">
        <v>50</v>
      </c>
      <c r="P437" s="13" t="s">
        <v>4</v>
      </c>
      <c r="Q437" s="10">
        <v>0</v>
      </c>
      <c r="R437" s="14" t="s">
        <v>437</v>
      </c>
      <c r="S437" s="9">
        <v>0</v>
      </c>
    </row>
    <row r="438" spans="1:19" s="1" customFormat="1" ht="12.95" customHeight="1" x14ac:dyDescent="0.25">
      <c r="A438" s="9" t="str">
        <f t="shared" si="14"/>
        <v>Коралл,  НКОН 05-08.250 со стальной решеткой</v>
      </c>
      <c r="B438" s="9" t="s">
        <v>432</v>
      </c>
      <c r="C438" s="9" t="s">
        <v>1</v>
      </c>
      <c r="D438" s="12" t="s">
        <v>24</v>
      </c>
      <c r="E438" s="9">
        <v>150</v>
      </c>
      <c r="F438" s="9">
        <v>134</v>
      </c>
      <c r="G438" s="9">
        <v>2500</v>
      </c>
      <c r="H438" s="18">
        <v>2115.1331999999998</v>
      </c>
      <c r="I438" s="18">
        <v>1725.9486911999998</v>
      </c>
      <c r="J438" s="18">
        <v>1355.8003811999999</v>
      </c>
      <c r="K438" s="11" t="str">
        <f t="shared" si="15"/>
        <v>T0</v>
      </c>
      <c r="L438" s="9" t="s">
        <v>3</v>
      </c>
      <c r="M438" s="9" t="str">
        <f>_xlfn.CONCAT(Таблица1[[#This Row],[ADSK_Код изделия'#'#OTHER'#'#]]," ,Л"," ,",Таблица1[[#This Row],[Встроенный термоклапан]])</f>
        <v xml:space="preserve"> НКОН 05-08.250 ,Л ,T0</v>
      </c>
      <c r="N4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длина=2500 мм, глубина=134 мм</v>
      </c>
      <c r="O438" s="9">
        <v>50</v>
      </c>
      <c r="P438" s="13" t="s">
        <v>4</v>
      </c>
      <c r="Q438" s="10">
        <v>0</v>
      </c>
      <c r="R438" s="14" t="s">
        <v>437</v>
      </c>
      <c r="S438" s="9">
        <v>0</v>
      </c>
    </row>
    <row r="439" spans="1:19" s="1" customFormat="1" ht="12.95" customHeight="1" x14ac:dyDescent="0.25">
      <c r="A439" s="9" t="str">
        <f t="shared" si="14"/>
        <v>Коралл,  НКОН 05-08.260 со стальной решеткой</v>
      </c>
      <c r="B439" s="9" t="s">
        <v>432</v>
      </c>
      <c r="C439" s="9" t="s">
        <v>1</v>
      </c>
      <c r="D439" s="12" t="s">
        <v>25</v>
      </c>
      <c r="E439" s="9">
        <v>150</v>
      </c>
      <c r="F439" s="9">
        <v>134</v>
      </c>
      <c r="G439" s="9">
        <v>2600</v>
      </c>
      <c r="H439" s="18">
        <v>2207.9021999999995</v>
      </c>
      <c r="I439" s="18">
        <v>1801.6481951999995</v>
      </c>
      <c r="J439" s="18">
        <v>1415.2653101999997</v>
      </c>
      <c r="K439" s="11" t="str">
        <f t="shared" si="15"/>
        <v>T0</v>
      </c>
      <c r="L439" s="9" t="s">
        <v>3</v>
      </c>
      <c r="M439" s="9" t="str">
        <f>_xlfn.CONCAT(Таблица1[[#This Row],[ADSK_Код изделия'#'#OTHER'#'#]]," ,Л"," ,",Таблица1[[#This Row],[Встроенный термоклапан]])</f>
        <v xml:space="preserve"> НКОН 05-08.260 ,Л ,T0</v>
      </c>
      <c r="N4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длина=2600 мм, глубина=134 мм</v>
      </c>
      <c r="O439" s="9">
        <v>50</v>
      </c>
      <c r="P439" s="13" t="s">
        <v>4</v>
      </c>
      <c r="Q439" s="10">
        <v>0</v>
      </c>
      <c r="R439" s="14" t="s">
        <v>437</v>
      </c>
      <c r="S439" s="9">
        <v>0</v>
      </c>
    </row>
    <row r="440" spans="1:19" s="1" customFormat="1" ht="12.95" customHeight="1" x14ac:dyDescent="0.25">
      <c r="A440" s="9" t="str">
        <f t="shared" si="14"/>
        <v>Коралл,  НКОН 05-08.270 со стальной решеткой</v>
      </c>
      <c r="B440" s="9" t="s">
        <v>432</v>
      </c>
      <c r="C440" s="9" t="s">
        <v>1</v>
      </c>
      <c r="D440" s="12" t="s">
        <v>26</v>
      </c>
      <c r="E440" s="9">
        <v>150</v>
      </c>
      <c r="F440" s="9">
        <v>134</v>
      </c>
      <c r="G440" s="9">
        <v>2700</v>
      </c>
      <c r="H440" s="18">
        <v>2300.6712000000002</v>
      </c>
      <c r="I440" s="18">
        <v>1877.3476992000001</v>
      </c>
      <c r="J440" s="18">
        <v>1474.7302392000001</v>
      </c>
      <c r="K440" s="11" t="str">
        <f t="shared" si="15"/>
        <v>T0</v>
      </c>
      <c r="L440" s="9" t="s">
        <v>3</v>
      </c>
      <c r="M440" s="9" t="str">
        <f>_xlfn.CONCAT(Таблица1[[#This Row],[ADSK_Код изделия'#'#OTHER'#'#]]," ,Л"," ,",Таблица1[[#This Row],[Встроенный термоклапан]])</f>
        <v xml:space="preserve"> НКОН 05-08.270 ,Л ,T0</v>
      </c>
      <c r="N4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длина=2700 мм, глубина=134 мм</v>
      </c>
      <c r="O440" s="9">
        <v>50</v>
      </c>
      <c r="P440" s="13" t="s">
        <v>4</v>
      </c>
      <c r="Q440" s="10">
        <v>0</v>
      </c>
      <c r="R440" s="14" t="s">
        <v>437</v>
      </c>
      <c r="S440" s="9">
        <v>0</v>
      </c>
    </row>
    <row r="441" spans="1:19" s="1" customFormat="1" ht="12.95" customHeight="1" x14ac:dyDescent="0.25">
      <c r="A441" s="9" t="str">
        <f t="shared" si="14"/>
        <v>Коралл,  НКОН 05-08.280 со стальной решеткой</v>
      </c>
      <c r="B441" s="9" t="s">
        <v>432</v>
      </c>
      <c r="C441" s="9" t="s">
        <v>1</v>
      </c>
      <c r="D441" s="12" t="s">
        <v>27</v>
      </c>
      <c r="E441" s="9">
        <v>150</v>
      </c>
      <c r="F441" s="9">
        <v>134</v>
      </c>
      <c r="G441" s="9">
        <v>2800</v>
      </c>
      <c r="H441" s="18">
        <v>2393.4401999999995</v>
      </c>
      <c r="I441" s="18">
        <v>1953.0472031999998</v>
      </c>
      <c r="J441" s="18">
        <v>1534.1951681999999</v>
      </c>
      <c r="K441" s="11" t="str">
        <f t="shared" si="15"/>
        <v>T0</v>
      </c>
      <c r="L441" s="9" t="s">
        <v>3</v>
      </c>
      <c r="M441" s="9" t="str">
        <f>_xlfn.CONCAT(Таблица1[[#This Row],[ADSK_Код изделия'#'#OTHER'#'#]]," ,Л"," ,",Таблица1[[#This Row],[Встроенный термоклапан]])</f>
        <v xml:space="preserve"> НКОН 05-08.280 ,Л ,T0</v>
      </c>
      <c r="N4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длина=2800 мм, глубина=134 мм</v>
      </c>
      <c r="O441" s="9">
        <v>50</v>
      </c>
      <c r="P441" s="13" t="s">
        <v>4</v>
      </c>
      <c r="Q441" s="10">
        <v>0</v>
      </c>
      <c r="R441" s="14" t="s">
        <v>437</v>
      </c>
      <c r="S441" s="9">
        <v>0</v>
      </c>
    </row>
    <row r="442" spans="1:19" s="1" customFormat="1" ht="12.95" customHeight="1" x14ac:dyDescent="0.25">
      <c r="A442" s="9" t="str">
        <f t="shared" si="14"/>
        <v>Коралл,  НКОН 05-08.290 со стальной решеткой</v>
      </c>
      <c r="B442" s="9" t="s">
        <v>432</v>
      </c>
      <c r="C442" s="9" t="s">
        <v>1</v>
      </c>
      <c r="D442" s="12" t="s">
        <v>28</v>
      </c>
      <c r="E442" s="9">
        <v>150</v>
      </c>
      <c r="F442" s="9">
        <v>134</v>
      </c>
      <c r="G442" s="9">
        <v>2900</v>
      </c>
      <c r="H442" s="18">
        <v>2486.2091999999998</v>
      </c>
      <c r="I442" s="18">
        <v>2028.7467071999999</v>
      </c>
      <c r="J442" s="18">
        <v>1593.6600971999999</v>
      </c>
      <c r="K442" s="11" t="str">
        <f t="shared" si="15"/>
        <v>T0</v>
      </c>
      <c r="L442" s="9" t="s">
        <v>3</v>
      </c>
      <c r="M442" s="9" t="str">
        <f>_xlfn.CONCAT(Таблица1[[#This Row],[ADSK_Код изделия'#'#OTHER'#'#]]," ,Л"," ,",Таблица1[[#This Row],[Встроенный термоклапан]])</f>
        <v xml:space="preserve"> НКОН 05-08.290 ,Л ,T0</v>
      </c>
      <c r="N4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длина=2900 мм, глубина=134 мм</v>
      </c>
      <c r="O442" s="9">
        <v>50</v>
      </c>
      <c r="P442" s="13" t="s">
        <v>4</v>
      </c>
      <c r="Q442" s="10">
        <v>0</v>
      </c>
      <c r="R442" s="14" t="s">
        <v>437</v>
      </c>
      <c r="S442" s="9">
        <v>0</v>
      </c>
    </row>
    <row r="443" spans="1:19" s="1" customFormat="1" ht="12.95" customHeight="1" x14ac:dyDescent="0.25">
      <c r="A443" s="9" t="str">
        <f t="shared" si="14"/>
        <v>Коралл,  НКОН 05-08.300 со стальной решеткой</v>
      </c>
      <c r="B443" s="9" t="s">
        <v>432</v>
      </c>
      <c r="C443" s="9" t="s">
        <v>1</v>
      </c>
      <c r="D443" s="12" t="s">
        <v>29</v>
      </c>
      <c r="E443" s="9">
        <v>150</v>
      </c>
      <c r="F443" s="9">
        <v>134</v>
      </c>
      <c r="G443" s="9">
        <v>3000</v>
      </c>
      <c r="H443" s="18">
        <v>2578.9782</v>
      </c>
      <c r="I443" s="18">
        <v>2104.4462112000001</v>
      </c>
      <c r="J443" s="18">
        <v>1653.1250261999999</v>
      </c>
      <c r="K443" s="11" t="str">
        <f t="shared" si="15"/>
        <v>T0</v>
      </c>
      <c r="L443" s="9" t="s">
        <v>3</v>
      </c>
      <c r="M443" s="9" t="str">
        <f>_xlfn.CONCAT(Таблица1[[#This Row],[ADSK_Код изделия'#'#OTHER'#'#]]," ,Л"," ,",Таблица1[[#This Row],[Встроенный термоклапан]])</f>
        <v xml:space="preserve"> НКОН 05-08.300 ,Л ,T0</v>
      </c>
      <c r="N4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длина=3000 мм, глубина=134 мм</v>
      </c>
      <c r="O443" s="9">
        <v>50</v>
      </c>
      <c r="P443" s="13" t="s">
        <v>4</v>
      </c>
      <c r="Q443" s="10">
        <v>0</v>
      </c>
      <c r="R443" s="14" t="s">
        <v>437</v>
      </c>
      <c r="S443" s="9">
        <v>0</v>
      </c>
    </row>
    <row r="444" spans="1:19" s="1" customFormat="1" ht="12.95" customHeight="1" x14ac:dyDescent="0.25">
      <c r="A444" s="9" t="str">
        <f t="shared" si="14"/>
        <v>Коралл,  НКОН 05-10.50 со стальной решеткой</v>
      </c>
      <c r="B444" s="9" t="s">
        <v>432</v>
      </c>
      <c r="C444" s="9" t="s">
        <v>1</v>
      </c>
      <c r="D444" s="12" t="s">
        <v>108</v>
      </c>
      <c r="E444" s="9">
        <v>200</v>
      </c>
      <c r="F444" s="9">
        <v>134</v>
      </c>
      <c r="G444" s="9">
        <v>500</v>
      </c>
      <c r="H444" s="18">
        <v>305.59199999999998</v>
      </c>
      <c r="I444" s="18">
        <v>249.36307199999996</v>
      </c>
      <c r="J444" s="18">
        <v>195.88447199999999</v>
      </c>
      <c r="K444" s="11" t="str">
        <f t="shared" si="15"/>
        <v>T0</v>
      </c>
      <c r="L444" s="9" t="s">
        <v>3</v>
      </c>
      <c r="M444" s="9" t="str">
        <f>_xlfn.CONCAT(Таблица1[[#This Row],[ADSK_Код изделия'#'#OTHER'#'#]]," ,Л"," ,",Таблица1[[#This Row],[Встроенный термоклапан]])</f>
        <v xml:space="preserve"> НКОН 05-10.50 ,Л ,T0</v>
      </c>
      <c r="N4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длина=500 мм, глубина=134 мм</v>
      </c>
      <c r="O444" s="9">
        <v>50</v>
      </c>
      <c r="P444" s="13" t="s">
        <v>4</v>
      </c>
      <c r="Q444" s="10">
        <v>0</v>
      </c>
      <c r="R444" s="14" t="s">
        <v>437</v>
      </c>
      <c r="S444" s="9">
        <v>0</v>
      </c>
    </row>
    <row r="445" spans="1:19" s="1" customFormat="1" ht="12.95" customHeight="1" x14ac:dyDescent="0.25">
      <c r="A445" s="9" t="str">
        <f t="shared" si="14"/>
        <v>Коралл,  НКОН 05-10.60 со стальной решеткой</v>
      </c>
      <c r="B445" s="9" t="s">
        <v>432</v>
      </c>
      <c r="C445" s="9" t="s">
        <v>1</v>
      </c>
      <c r="D445" s="12" t="s">
        <v>109</v>
      </c>
      <c r="E445" s="9">
        <v>200</v>
      </c>
      <c r="F445" s="9">
        <v>134</v>
      </c>
      <c r="G445" s="9">
        <v>600</v>
      </c>
      <c r="H445" s="18">
        <v>414.73199999999997</v>
      </c>
      <c r="I445" s="18">
        <v>338.421312</v>
      </c>
      <c r="J445" s="18">
        <v>265.84321199999999</v>
      </c>
      <c r="K445" s="11" t="str">
        <f t="shared" si="15"/>
        <v>T0</v>
      </c>
      <c r="L445" s="9" t="s">
        <v>3</v>
      </c>
      <c r="M445" s="9" t="str">
        <f>_xlfn.CONCAT(Таблица1[[#This Row],[ADSK_Код изделия'#'#OTHER'#'#]]," ,Л"," ,",Таблица1[[#This Row],[Встроенный термоклапан]])</f>
        <v xml:space="preserve"> НКОН 05-10.60 ,Л ,T0</v>
      </c>
      <c r="N4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длина=600 мм, глубина=134 мм</v>
      </c>
      <c r="O445" s="9">
        <v>50</v>
      </c>
      <c r="P445" s="13" t="s">
        <v>4</v>
      </c>
      <c r="Q445" s="10">
        <v>0</v>
      </c>
      <c r="R445" s="14" t="s">
        <v>437</v>
      </c>
      <c r="S445" s="9">
        <v>0</v>
      </c>
    </row>
    <row r="446" spans="1:19" s="1" customFormat="1" ht="12.95" customHeight="1" x14ac:dyDescent="0.25">
      <c r="A446" s="9" t="str">
        <f t="shared" si="14"/>
        <v>Коралл,  НКОН 05-10.70 со стальной решеткой</v>
      </c>
      <c r="B446" s="9" t="s">
        <v>432</v>
      </c>
      <c r="C446" s="9" t="s">
        <v>1</v>
      </c>
      <c r="D446" s="12" t="s">
        <v>110</v>
      </c>
      <c r="E446" s="9">
        <v>200</v>
      </c>
      <c r="F446" s="9">
        <v>134</v>
      </c>
      <c r="G446" s="9">
        <v>700</v>
      </c>
      <c r="H446" s="18">
        <v>523.87199999999984</v>
      </c>
      <c r="I446" s="18">
        <v>427.4795519999999</v>
      </c>
      <c r="J446" s="18">
        <v>335.80195199999997</v>
      </c>
      <c r="K446" s="11" t="str">
        <f t="shared" si="15"/>
        <v>T0</v>
      </c>
      <c r="L446" s="9" t="s">
        <v>3</v>
      </c>
      <c r="M446" s="9" t="str">
        <f>_xlfn.CONCAT(Таблица1[[#This Row],[ADSK_Код изделия'#'#OTHER'#'#]]," ,Л"," ,",Таблица1[[#This Row],[Встроенный термоклапан]])</f>
        <v xml:space="preserve"> НКОН 05-10.70 ,Л ,T0</v>
      </c>
      <c r="N4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длина=700 мм, глубина=134 мм</v>
      </c>
      <c r="O446" s="9">
        <v>50</v>
      </c>
      <c r="P446" s="13" t="s">
        <v>4</v>
      </c>
      <c r="Q446" s="10">
        <v>0</v>
      </c>
      <c r="R446" s="14" t="s">
        <v>437</v>
      </c>
      <c r="S446" s="9">
        <v>0</v>
      </c>
    </row>
    <row r="447" spans="1:19" s="1" customFormat="1" ht="12.95" customHeight="1" x14ac:dyDescent="0.25">
      <c r="A447" s="9" t="str">
        <f t="shared" si="14"/>
        <v>Коралл,  НКОН 05-10.80 со стальной решеткой</v>
      </c>
      <c r="B447" s="9" t="s">
        <v>432</v>
      </c>
      <c r="C447" s="9" t="s">
        <v>1</v>
      </c>
      <c r="D447" s="12" t="s">
        <v>111</v>
      </c>
      <c r="E447" s="9">
        <v>200</v>
      </c>
      <c r="F447" s="9">
        <v>134</v>
      </c>
      <c r="G447" s="9">
        <v>800</v>
      </c>
      <c r="H447" s="18">
        <v>633.01200000000006</v>
      </c>
      <c r="I447" s="18">
        <v>516.53779199999997</v>
      </c>
      <c r="J447" s="18">
        <v>405.76069200000001</v>
      </c>
      <c r="K447" s="11" t="str">
        <f t="shared" si="15"/>
        <v>T0</v>
      </c>
      <c r="L447" s="9" t="s">
        <v>3</v>
      </c>
      <c r="M447" s="9" t="str">
        <f>_xlfn.CONCAT(Таблица1[[#This Row],[ADSK_Код изделия'#'#OTHER'#'#]]," ,Л"," ,",Таблица1[[#This Row],[Встроенный термоклапан]])</f>
        <v xml:space="preserve"> НКОН 05-10.80 ,Л ,T0</v>
      </c>
      <c r="N4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длина=800 мм, глубина=134 мм</v>
      </c>
      <c r="O447" s="9">
        <v>50</v>
      </c>
      <c r="P447" s="13" t="s">
        <v>4</v>
      </c>
      <c r="Q447" s="10">
        <v>0</v>
      </c>
      <c r="R447" s="14" t="s">
        <v>437</v>
      </c>
      <c r="S447" s="9">
        <v>0</v>
      </c>
    </row>
    <row r="448" spans="1:19" s="1" customFormat="1" ht="12.95" customHeight="1" x14ac:dyDescent="0.25">
      <c r="A448" s="9" t="str">
        <f t="shared" si="14"/>
        <v>Коралл,  НКОН 05-10.90 со стальной решеткой</v>
      </c>
      <c r="B448" s="9" t="s">
        <v>432</v>
      </c>
      <c r="C448" s="9" t="s">
        <v>1</v>
      </c>
      <c r="D448" s="12" t="s">
        <v>112</v>
      </c>
      <c r="E448" s="9">
        <v>200</v>
      </c>
      <c r="F448" s="9">
        <v>134</v>
      </c>
      <c r="G448" s="9">
        <v>900</v>
      </c>
      <c r="H448" s="18">
        <v>742.15200000000004</v>
      </c>
      <c r="I448" s="18">
        <v>605.59603200000004</v>
      </c>
      <c r="J448" s="18">
        <v>475.71943200000004</v>
      </c>
      <c r="K448" s="11" t="str">
        <f t="shared" si="15"/>
        <v>T0</v>
      </c>
      <c r="L448" s="9" t="s">
        <v>3</v>
      </c>
      <c r="M448" s="9" t="str">
        <f>_xlfn.CONCAT(Таблица1[[#This Row],[ADSK_Код изделия'#'#OTHER'#'#]]," ,Л"," ,",Таблица1[[#This Row],[Встроенный термоклапан]])</f>
        <v xml:space="preserve"> НКОН 05-10.90 ,Л ,T0</v>
      </c>
      <c r="N4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длина=900 мм, глубина=134 мм</v>
      </c>
      <c r="O448" s="9">
        <v>50</v>
      </c>
      <c r="P448" s="13" t="s">
        <v>4</v>
      </c>
      <c r="Q448" s="10">
        <v>0</v>
      </c>
      <c r="R448" s="14" t="s">
        <v>437</v>
      </c>
      <c r="S448" s="9">
        <v>0</v>
      </c>
    </row>
    <row r="449" spans="1:19" s="1" customFormat="1" ht="12.95" customHeight="1" x14ac:dyDescent="0.25">
      <c r="A449" s="9" t="str">
        <f t="shared" si="14"/>
        <v>Коралл,  НКОН 05-10.100 со стальной решеткой</v>
      </c>
      <c r="B449" s="9" t="s">
        <v>432</v>
      </c>
      <c r="C449" s="9" t="s">
        <v>1</v>
      </c>
      <c r="D449" s="12" t="s">
        <v>113</v>
      </c>
      <c r="E449" s="9">
        <v>200</v>
      </c>
      <c r="F449" s="9">
        <v>134</v>
      </c>
      <c r="G449" s="9">
        <v>1000</v>
      </c>
      <c r="H449" s="18">
        <v>851.29200000000003</v>
      </c>
      <c r="I449" s="18">
        <v>694.65427199999999</v>
      </c>
      <c r="J449" s="18">
        <v>545.67817200000002</v>
      </c>
      <c r="K449" s="11" t="str">
        <f t="shared" si="15"/>
        <v>T0</v>
      </c>
      <c r="L449" s="9" t="s">
        <v>3</v>
      </c>
      <c r="M449" s="9" t="str">
        <f>_xlfn.CONCAT(Таблица1[[#This Row],[ADSK_Код изделия'#'#OTHER'#'#]]," ,Л"," ,",Таблица1[[#This Row],[Встроенный термоклапан]])</f>
        <v xml:space="preserve"> НКОН 05-10.100 ,Л ,T0</v>
      </c>
      <c r="N4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длина=1000 мм, глубина=134 мм</v>
      </c>
      <c r="O449" s="9">
        <v>50</v>
      </c>
      <c r="P449" s="13" t="s">
        <v>4</v>
      </c>
      <c r="Q449" s="10">
        <v>0</v>
      </c>
      <c r="R449" s="14" t="s">
        <v>437</v>
      </c>
      <c r="S449" s="9">
        <v>0</v>
      </c>
    </row>
    <row r="450" spans="1:19" s="1" customFormat="1" ht="12.95" customHeight="1" x14ac:dyDescent="0.25">
      <c r="A450" s="9" t="str">
        <f t="shared" si="14"/>
        <v>Коралл,  НКОН 05-10.110 со стальной решеткой</v>
      </c>
      <c r="B450" s="9" t="s">
        <v>432</v>
      </c>
      <c r="C450" s="9" t="s">
        <v>1</v>
      </c>
      <c r="D450" s="12" t="s">
        <v>114</v>
      </c>
      <c r="E450" s="9">
        <v>200</v>
      </c>
      <c r="F450" s="9">
        <v>134</v>
      </c>
      <c r="G450" s="9">
        <v>1100</v>
      </c>
      <c r="H450" s="18">
        <v>960.4319999999999</v>
      </c>
      <c r="I450" s="18">
        <v>783.71251199999995</v>
      </c>
      <c r="J450" s="18">
        <v>615.63691200000005</v>
      </c>
      <c r="K450" s="11" t="str">
        <f t="shared" si="15"/>
        <v>T0</v>
      </c>
      <c r="L450" s="9" t="s">
        <v>3</v>
      </c>
      <c r="M450" s="9" t="str">
        <f>_xlfn.CONCAT(Таблица1[[#This Row],[ADSK_Код изделия'#'#OTHER'#'#]]," ,Л"," ,",Таблица1[[#This Row],[Встроенный термоклапан]])</f>
        <v xml:space="preserve"> НКОН 05-10.110 ,Л ,T0</v>
      </c>
      <c r="N4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длина=1100 мм, глубина=134 мм</v>
      </c>
      <c r="O450" s="9">
        <v>50</v>
      </c>
      <c r="P450" s="13" t="s">
        <v>4</v>
      </c>
      <c r="Q450" s="10">
        <v>0</v>
      </c>
      <c r="R450" s="14" t="s">
        <v>437</v>
      </c>
      <c r="S450" s="9">
        <v>0</v>
      </c>
    </row>
    <row r="451" spans="1:19" s="1" customFormat="1" ht="12.95" customHeight="1" x14ac:dyDescent="0.25">
      <c r="A451" s="9" t="str">
        <f t="shared" si="14"/>
        <v>Коралл,  НКОН 05-10.120 со стальной решеткой</v>
      </c>
      <c r="B451" s="9" t="s">
        <v>432</v>
      </c>
      <c r="C451" s="9" t="s">
        <v>1</v>
      </c>
      <c r="D451" s="12" t="s">
        <v>115</v>
      </c>
      <c r="E451" s="9">
        <v>200</v>
      </c>
      <c r="F451" s="9">
        <v>134</v>
      </c>
      <c r="G451" s="9">
        <v>1200</v>
      </c>
      <c r="H451" s="18">
        <v>1069.5719999999999</v>
      </c>
      <c r="I451" s="18">
        <v>872.7707519999999</v>
      </c>
      <c r="J451" s="18">
        <v>685.59565199999997</v>
      </c>
      <c r="K451" s="11" t="str">
        <f t="shared" si="15"/>
        <v>T0</v>
      </c>
      <c r="L451" s="9" t="s">
        <v>3</v>
      </c>
      <c r="M451" s="9" t="str">
        <f>_xlfn.CONCAT(Таблица1[[#This Row],[ADSK_Код изделия'#'#OTHER'#'#]]," ,Л"," ,",Таблица1[[#This Row],[Встроенный термоклапан]])</f>
        <v xml:space="preserve"> НКОН 05-10.120 ,Л ,T0</v>
      </c>
      <c r="N4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длина=1200 мм, глубина=134 мм</v>
      </c>
      <c r="O451" s="9">
        <v>50</v>
      </c>
      <c r="P451" s="13" t="s">
        <v>4</v>
      </c>
      <c r="Q451" s="10">
        <v>0</v>
      </c>
      <c r="R451" s="14" t="s">
        <v>437</v>
      </c>
      <c r="S451" s="9">
        <v>0</v>
      </c>
    </row>
    <row r="452" spans="1:19" s="1" customFormat="1" ht="12.95" customHeight="1" x14ac:dyDescent="0.25">
      <c r="A452" s="9" t="str">
        <f t="shared" si="14"/>
        <v>Коралл,  НКОН 05-10.130 со стальной решеткой</v>
      </c>
      <c r="B452" s="9" t="s">
        <v>432</v>
      </c>
      <c r="C452" s="9" t="s">
        <v>1</v>
      </c>
      <c r="D452" s="12" t="s">
        <v>116</v>
      </c>
      <c r="E452" s="9">
        <v>200</v>
      </c>
      <c r="F452" s="9">
        <v>134</v>
      </c>
      <c r="G452" s="9">
        <v>1300</v>
      </c>
      <c r="H452" s="18">
        <v>1178.712</v>
      </c>
      <c r="I452" s="18">
        <v>961.82899199999997</v>
      </c>
      <c r="J452" s="18">
        <v>755.55439200000001</v>
      </c>
      <c r="K452" s="11" t="str">
        <f t="shared" si="15"/>
        <v>T0</v>
      </c>
      <c r="L452" s="9" t="s">
        <v>3</v>
      </c>
      <c r="M452" s="9" t="str">
        <f>_xlfn.CONCAT(Таблица1[[#This Row],[ADSK_Код изделия'#'#OTHER'#'#]]," ,Л"," ,",Таблица1[[#This Row],[Встроенный термоклапан]])</f>
        <v xml:space="preserve"> НКОН 05-10.130 ,Л ,T0</v>
      </c>
      <c r="N4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длина=1300 мм, глубина=134 мм</v>
      </c>
      <c r="O452" s="9">
        <v>50</v>
      </c>
      <c r="P452" s="13" t="s">
        <v>4</v>
      </c>
      <c r="Q452" s="10">
        <v>0</v>
      </c>
      <c r="R452" s="14" t="s">
        <v>437</v>
      </c>
      <c r="S452" s="9">
        <v>0</v>
      </c>
    </row>
    <row r="453" spans="1:19" s="1" customFormat="1" ht="12.95" customHeight="1" x14ac:dyDescent="0.25">
      <c r="A453" s="9" t="str">
        <f t="shared" si="14"/>
        <v>Коралл,  НКОН 05-10.140 со стальной решеткой</v>
      </c>
      <c r="B453" s="9" t="s">
        <v>432</v>
      </c>
      <c r="C453" s="9" t="s">
        <v>1</v>
      </c>
      <c r="D453" s="12" t="s">
        <v>117</v>
      </c>
      <c r="E453" s="9">
        <v>200</v>
      </c>
      <c r="F453" s="9">
        <v>134</v>
      </c>
      <c r="G453" s="9">
        <v>1400</v>
      </c>
      <c r="H453" s="18">
        <v>1287.8520000000001</v>
      </c>
      <c r="I453" s="18">
        <v>1050.887232</v>
      </c>
      <c r="J453" s="18">
        <v>825.51313199999993</v>
      </c>
      <c r="K453" s="11" t="str">
        <f t="shared" si="15"/>
        <v>T0</v>
      </c>
      <c r="L453" s="9" t="s">
        <v>3</v>
      </c>
      <c r="M453" s="9" t="str">
        <f>_xlfn.CONCAT(Таблица1[[#This Row],[ADSK_Код изделия'#'#OTHER'#'#]]," ,Л"," ,",Таблица1[[#This Row],[Встроенный термоклапан]])</f>
        <v xml:space="preserve"> НКОН 05-10.140 ,Л ,T0</v>
      </c>
      <c r="N4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длина=1400 мм, глубина=134 мм</v>
      </c>
      <c r="O453" s="9">
        <v>50</v>
      </c>
      <c r="P453" s="13" t="s">
        <v>4</v>
      </c>
      <c r="Q453" s="10">
        <v>0</v>
      </c>
      <c r="R453" s="14" t="s">
        <v>437</v>
      </c>
      <c r="S453" s="9">
        <v>0</v>
      </c>
    </row>
    <row r="454" spans="1:19" s="1" customFormat="1" ht="12.95" customHeight="1" x14ac:dyDescent="0.25">
      <c r="A454" s="9" t="str">
        <f t="shared" si="14"/>
        <v>Коралл,  НКОН 05-10.150 со стальной решеткой</v>
      </c>
      <c r="B454" s="9" t="s">
        <v>432</v>
      </c>
      <c r="C454" s="9" t="s">
        <v>1</v>
      </c>
      <c r="D454" s="12" t="s">
        <v>421</v>
      </c>
      <c r="E454" s="9">
        <v>200</v>
      </c>
      <c r="F454" s="9">
        <v>134</v>
      </c>
      <c r="G454" s="9">
        <v>1500</v>
      </c>
      <c r="H454" s="18">
        <v>1396.992</v>
      </c>
      <c r="I454" s="18">
        <v>1139.9454719999999</v>
      </c>
      <c r="J454" s="18">
        <v>895.47187199999996</v>
      </c>
      <c r="K454" s="11" t="str">
        <f t="shared" si="15"/>
        <v>T0</v>
      </c>
      <c r="L454" s="9" t="s">
        <v>3</v>
      </c>
      <c r="M454" s="9" t="str">
        <f>_xlfn.CONCAT(Таблица1[[#This Row],[ADSK_Код изделия'#'#OTHER'#'#]]," ,Л"," ,",Таблица1[[#This Row],[Встроенный термоклапан]])</f>
        <v xml:space="preserve"> НКОН 05-10.150 ,Л ,T0</v>
      </c>
      <c r="N4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длина=1500 мм, глубина=134 мм</v>
      </c>
      <c r="O454" s="9">
        <v>50</v>
      </c>
      <c r="P454" s="13" t="s">
        <v>4</v>
      </c>
      <c r="Q454" s="10">
        <v>0</v>
      </c>
      <c r="R454" s="14" t="s">
        <v>437</v>
      </c>
      <c r="S454" s="9">
        <v>0</v>
      </c>
    </row>
    <row r="455" spans="1:19" s="1" customFormat="1" ht="12.95" customHeight="1" x14ac:dyDescent="0.25">
      <c r="A455" s="9" t="str">
        <f t="shared" si="14"/>
        <v>Коралл,  НКОН 05-10.160 со стальной решеткой</v>
      </c>
      <c r="B455" s="9" t="s">
        <v>432</v>
      </c>
      <c r="C455" s="9" t="s">
        <v>1</v>
      </c>
      <c r="D455" s="12" t="s">
        <v>119</v>
      </c>
      <c r="E455" s="9">
        <v>200</v>
      </c>
      <c r="F455" s="9">
        <v>134</v>
      </c>
      <c r="G455" s="9">
        <v>1600</v>
      </c>
      <c r="H455" s="18">
        <v>1506.1319999999998</v>
      </c>
      <c r="I455" s="18">
        <v>1229.0037119999997</v>
      </c>
      <c r="J455" s="18">
        <v>965.43061199999988</v>
      </c>
      <c r="K455" s="11" t="str">
        <f t="shared" si="15"/>
        <v>T0</v>
      </c>
      <c r="L455" s="9" t="s">
        <v>3</v>
      </c>
      <c r="M455" s="9" t="str">
        <f>_xlfn.CONCAT(Таблица1[[#This Row],[ADSK_Код изделия'#'#OTHER'#'#]]," ,Л"," ,",Таблица1[[#This Row],[Встроенный термоклапан]])</f>
        <v xml:space="preserve"> НКОН 05-10.160 ,Л ,T0</v>
      </c>
      <c r="N4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длина=1600 мм, глубина=134 мм</v>
      </c>
      <c r="O455" s="9">
        <v>50</v>
      </c>
      <c r="P455" s="13" t="s">
        <v>4</v>
      </c>
      <c r="Q455" s="10">
        <v>0</v>
      </c>
      <c r="R455" s="14" t="s">
        <v>437</v>
      </c>
      <c r="S455" s="9">
        <v>0</v>
      </c>
    </row>
    <row r="456" spans="1:19" s="1" customFormat="1" ht="12.95" customHeight="1" x14ac:dyDescent="0.25">
      <c r="A456" s="9" t="str">
        <f t="shared" si="14"/>
        <v>Коралл,  НКОН 05-10.170 со стальной решеткой</v>
      </c>
      <c r="B456" s="9" t="s">
        <v>432</v>
      </c>
      <c r="C456" s="9" t="s">
        <v>1</v>
      </c>
      <c r="D456" s="12" t="s">
        <v>120</v>
      </c>
      <c r="E456" s="9">
        <v>200</v>
      </c>
      <c r="F456" s="9">
        <v>134</v>
      </c>
      <c r="G456" s="9">
        <v>1700</v>
      </c>
      <c r="H456" s="18">
        <v>1615.2719999999997</v>
      </c>
      <c r="I456" s="18">
        <v>1318.0619519999998</v>
      </c>
      <c r="J456" s="18">
        <v>1035.3893519999999</v>
      </c>
      <c r="K456" s="11" t="str">
        <f t="shared" si="15"/>
        <v>T0</v>
      </c>
      <c r="L456" s="9" t="s">
        <v>3</v>
      </c>
      <c r="M456" s="9" t="str">
        <f>_xlfn.CONCAT(Таблица1[[#This Row],[ADSK_Код изделия'#'#OTHER'#'#]]," ,Л"," ,",Таблица1[[#This Row],[Встроенный термоклапан]])</f>
        <v xml:space="preserve"> НКОН 05-10.170 ,Л ,T0</v>
      </c>
      <c r="N4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длина=1700 мм, глубина=134 мм</v>
      </c>
      <c r="O456" s="9">
        <v>50</v>
      </c>
      <c r="P456" s="13" t="s">
        <v>4</v>
      </c>
      <c r="Q456" s="10">
        <v>0</v>
      </c>
      <c r="R456" s="14" t="s">
        <v>437</v>
      </c>
      <c r="S456" s="9">
        <v>0</v>
      </c>
    </row>
    <row r="457" spans="1:19" s="1" customFormat="1" ht="12.95" customHeight="1" x14ac:dyDescent="0.25">
      <c r="A457" s="9" t="str">
        <f t="shared" si="14"/>
        <v>Коралл,  НКОН 05-10.180 со стальной решеткой</v>
      </c>
      <c r="B457" s="9" t="s">
        <v>432</v>
      </c>
      <c r="C457" s="9" t="s">
        <v>1</v>
      </c>
      <c r="D457" s="12" t="s">
        <v>121</v>
      </c>
      <c r="E457" s="9">
        <v>200</v>
      </c>
      <c r="F457" s="9">
        <v>134</v>
      </c>
      <c r="G457" s="9">
        <v>1800</v>
      </c>
      <c r="H457" s="18">
        <v>1724.4119999999998</v>
      </c>
      <c r="I457" s="18">
        <v>1407.1201919999999</v>
      </c>
      <c r="J457" s="18">
        <v>1105.3480919999997</v>
      </c>
      <c r="K457" s="11" t="str">
        <f t="shared" si="15"/>
        <v>T0</v>
      </c>
      <c r="L457" s="9" t="s">
        <v>3</v>
      </c>
      <c r="M457" s="9" t="str">
        <f>_xlfn.CONCAT(Таблица1[[#This Row],[ADSK_Код изделия'#'#OTHER'#'#]]," ,Л"," ,",Таблица1[[#This Row],[Встроенный термоклапан]])</f>
        <v xml:space="preserve"> НКОН 05-10.180 ,Л ,T0</v>
      </c>
      <c r="N4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длина=1800 мм, глубина=134 мм</v>
      </c>
      <c r="O457" s="9">
        <v>50</v>
      </c>
      <c r="P457" s="13" t="s">
        <v>4</v>
      </c>
      <c r="Q457" s="10">
        <v>0</v>
      </c>
      <c r="R457" s="14" t="s">
        <v>437</v>
      </c>
      <c r="S457" s="9">
        <v>0</v>
      </c>
    </row>
    <row r="458" spans="1:19" s="1" customFormat="1" ht="12.95" customHeight="1" x14ac:dyDescent="0.25">
      <c r="A458" s="9" t="str">
        <f t="shared" si="14"/>
        <v>Коралл,  НКОН 05-10.190 со стальной решеткой</v>
      </c>
      <c r="B458" s="9" t="s">
        <v>432</v>
      </c>
      <c r="C458" s="9" t="s">
        <v>1</v>
      </c>
      <c r="D458" s="12" t="s">
        <v>122</v>
      </c>
      <c r="E458" s="9">
        <v>200</v>
      </c>
      <c r="F458" s="9">
        <v>134</v>
      </c>
      <c r="G458" s="9">
        <v>1900</v>
      </c>
      <c r="H458" s="18">
        <v>1833.5520000000001</v>
      </c>
      <c r="I458" s="18">
        <v>1496.1784319999999</v>
      </c>
      <c r="J458" s="18">
        <v>1175.306832</v>
      </c>
      <c r="K458" s="11" t="str">
        <f t="shared" si="15"/>
        <v>T0</v>
      </c>
      <c r="L458" s="9" t="s">
        <v>3</v>
      </c>
      <c r="M458" s="9" t="str">
        <f>_xlfn.CONCAT(Таблица1[[#This Row],[ADSK_Код изделия'#'#OTHER'#'#]]," ,Л"," ,",Таблица1[[#This Row],[Встроенный термоклапан]])</f>
        <v xml:space="preserve"> НКОН 05-10.190 ,Л ,T0</v>
      </c>
      <c r="N4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длина=1900 мм, глубина=134 мм</v>
      </c>
      <c r="O458" s="9">
        <v>50</v>
      </c>
      <c r="P458" s="13" t="s">
        <v>4</v>
      </c>
      <c r="Q458" s="10">
        <v>0</v>
      </c>
      <c r="R458" s="14" t="s">
        <v>437</v>
      </c>
      <c r="S458" s="9">
        <v>0</v>
      </c>
    </row>
    <row r="459" spans="1:19" s="1" customFormat="1" ht="12.95" customHeight="1" x14ac:dyDescent="0.25">
      <c r="A459" s="9" t="str">
        <f t="shared" si="14"/>
        <v>Коралл,  НКОН 05-10.200 со стальной решеткой</v>
      </c>
      <c r="B459" s="9" t="s">
        <v>432</v>
      </c>
      <c r="C459" s="9" t="s">
        <v>1</v>
      </c>
      <c r="D459" s="12" t="s">
        <v>118</v>
      </c>
      <c r="E459" s="9">
        <v>200</v>
      </c>
      <c r="F459" s="9">
        <v>134</v>
      </c>
      <c r="G459" s="9">
        <v>2000</v>
      </c>
      <c r="H459" s="18">
        <v>1942.692</v>
      </c>
      <c r="I459" s="18">
        <v>1585.236672</v>
      </c>
      <c r="J459" s="18">
        <v>1245.265572</v>
      </c>
      <c r="K459" s="11" t="str">
        <f t="shared" si="15"/>
        <v>T0</v>
      </c>
      <c r="L459" s="9" t="s">
        <v>3</v>
      </c>
      <c r="M459" s="9" t="str">
        <f>_xlfn.CONCAT(Таблица1[[#This Row],[ADSK_Код изделия'#'#OTHER'#'#]]," ,Л"," ,",Таблица1[[#This Row],[Встроенный термоклапан]])</f>
        <v xml:space="preserve"> НКОН 05-10.200 ,Л ,T0</v>
      </c>
      <c r="N4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длина=2000 мм, глубина=134 мм</v>
      </c>
      <c r="O459" s="9">
        <v>50</v>
      </c>
      <c r="P459" s="13" t="s">
        <v>4</v>
      </c>
      <c r="Q459" s="10">
        <v>0</v>
      </c>
      <c r="R459" s="14" t="s">
        <v>437</v>
      </c>
      <c r="S459" s="9">
        <v>0</v>
      </c>
    </row>
    <row r="460" spans="1:19" s="1" customFormat="1" ht="12.95" customHeight="1" x14ac:dyDescent="0.25">
      <c r="A460" s="9" t="str">
        <f t="shared" si="14"/>
        <v>Коралл,  НКОН 05-10.210 со стальной решеткой</v>
      </c>
      <c r="B460" s="9" t="s">
        <v>432</v>
      </c>
      <c r="C460" s="9" t="s">
        <v>1</v>
      </c>
      <c r="D460" s="12" t="s">
        <v>123</v>
      </c>
      <c r="E460" s="9">
        <v>200</v>
      </c>
      <c r="F460" s="9">
        <v>134</v>
      </c>
      <c r="G460" s="9">
        <v>2100</v>
      </c>
      <c r="H460" s="18">
        <v>2051.8319999999999</v>
      </c>
      <c r="I460" s="18">
        <v>1674.2949119999998</v>
      </c>
      <c r="J460" s="18">
        <v>1315.2243120000001</v>
      </c>
      <c r="K460" s="11" t="str">
        <f t="shared" si="15"/>
        <v>T0</v>
      </c>
      <c r="L460" s="9" t="s">
        <v>3</v>
      </c>
      <c r="M460" s="9" t="str">
        <f>_xlfn.CONCAT(Таблица1[[#This Row],[ADSK_Код изделия'#'#OTHER'#'#]]," ,Л"," ,",Таблица1[[#This Row],[Встроенный термоклапан]])</f>
        <v xml:space="preserve"> НКОН 05-10.210 ,Л ,T0</v>
      </c>
      <c r="N4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длина=2100 мм, глубина=134 мм</v>
      </c>
      <c r="O460" s="9">
        <v>50</v>
      </c>
      <c r="P460" s="13" t="s">
        <v>4</v>
      </c>
      <c r="Q460" s="10">
        <v>0</v>
      </c>
      <c r="R460" s="14" t="s">
        <v>437</v>
      </c>
      <c r="S460" s="9">
        <v>0</v>
      </c>
    </row>
    <row r="461" spans="1:19" s="1" customFormat="1" ht="12.95" customHeight="1" x14ac:dyDescent="0.25">
      <c r="A461" s="9" t="str">
        <f t="shared" si="14"/>
        <v>Коралл,  НКОН 05-10.220 со стальной решеткой</v>
      </c>
      <c r="B461" s="9" t="s">
        <v>432</v>
      </c>
      <c r="C461" s="9" t="s">
        <v>1</v>
      </c>
      <c r="D461" s="12" t="s">
        <v>124</v>
      </c>
      <c r="E461" s="9">
        <v>200</v>
      </c>
      <c r="F461" s="9">
        <v>134</v>
      </c>
      <c r="G461" s="9">
        <v>2200</v>
      </c>
      <c r="H461" s="18">
        <v>2160.9719999999998</v>
      </c>
      <c r="I461" s="18">
        <v>1763.3531519999997</v>
      </c>
      <c r="J461" s="18">
        <v>1385.1830519999999</v>
      </c>
      <c r="K461" s="11" t="str">
        <f t="shared" si="15"/>
        <v>T0</v>
      </c>
      <c r="L461" s="9" t="s">
        <v>3</v>
      </c>
      <c r="M461" s="9" t="str">
        <f>_xlfn.CONCAT(Таблица1[[#This Row],[ADSK_Код изделия'#'#OTHER'#'#]]," ,Л"," ,",Таблица1[[#This Row],[Встроенный термоклапан]])</f>
        <v xml:space="preserve"> НКОН 05-10.220 ,Л ,T0</v>
      </c>
      <c r="N4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длина=2200 мм, глубина=134 мм</v>
      </c>
      <c r="O461" s="9">
        <v>50</v>
      </c>
      <c r="P461" s="13" t="s">
        <v>4</v>
      </c>
      <c r="Q461" s="10">
        <v>0</v>
      </c>
      <c r="R461" s="14" t="s">
        <v>437</v>
      </c>
      <c r="S461" s="9">
        <v>0</v>
      </c>
    </row>
    <row r="462" spans="1:19" s="1" customFormat="1" ht="12.95" customHeight="1" x14ac:dyDescent="0.25">
      <c r="A462" s="9" t="str">
        <f t="shared" si="14"/>
        <v>Коралл,  НКОН 05-10.230 со стальной решеткой</v>
      </c>
      <c r="B462" s="9" t="s">
        <v>432</v>
      </c>
      <c r="C462" s="9" t="s">
        <v>1</v>
      </c>
      <c r="D462" s="12" t="s">
        <v>125</v>
      </c>
      <c r="E462" s="9">
        <v>200</v>
      </c>
      <c r="F462" s="9">
        <v>134</v>
      </c>
      <c r="G462" s="9">
        <v>2300</v>
      </c>
      <c r="H462" s="18">
        <v>2270.1120000000001</v>
      </c>
      <c r="I462" s="18">
        <v>1852.411392</v>
      </c>
      <c r="J462" s="18">
        <v>1455.1417920000001</v>
      </c>
      <c r="K462" s="11" t="str">
        <f t="shared" si="15"/>
        <v>T0</v>
      </c>
      <c r="L462" s="9" t="s">
        <v>3</v>
      </c>
      <c r="M462" s="9" t="str">
        <f>_xlfn.CONCAT(Таблица1[[#This Row],[ADSK_Код изделия'#'#OTHER'#'#]]," ,Л"," ,",Таблица1[[#This Row],[Встроенный термоклапан]])</f>
        <v xml:space="preserve"> НКОН 05-10.230 ,Л ,T0</v>
      </c>
      <c r="N4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длина=2300 мм, глубина=134 мм</v>
      </c>
      <c r="O462" s="9">
        <v>50</v>
      </c>
      <c r="P462" s="13" t="s">
        <v>4</v>
      </c>
      <c r="Q462" s="10">
        <v>0</v>
      </c>
      <c r="R462" s="14" t="s">
        <v>437</v>
      </c>
      <c r="S462" s="9">
        <v>0</v>
      </c>
    </row>
    <row r="463" spans="1:19" s="1" customFormat="1" ht="12.95" customHeight="1" x14ac:dyDescent="0.25">
      <c r="A463" s="9" t="str">
        <f t="shared" si="14"/>
        <v>Коралл,  НКОН 05-10.240 со стальной решеткой</v>
      </c>
      <c r="B463" s="9" t="s">
        <v>432</v>
      </c>
      <c r="C463" s="9" t="s">
        <v>1</v>
      </c>
      <c r="D463" s="12" t="s">
        <v>126</v>
      </c>
      <c r="E463" s="9">
        <v>200</v>
      </c>
      <c r="F463" s="9">
        <v>134</v>
      </c>
      <c r="G463" s="9">
        <v>2400</v>
      </c>
      <c r="H463" s="18">
        <v>2379.2519999999995</v>
      </c>
      <c r="I463" s="18">
        <v>1941.4696319999996</v>
      </c>
      <c r="J463" s="18">
        <v>1525.1005319999997</v>
      </c>
      <c r="K463" s="11" t="str">
        <f t="shared" si="15"/>
        <v>T0</v>
      </c>
      <c r="L463" s="9" t="s">
        <v>3</v>
      </c>
      <c r="M463" s="9" t="str">
        <f>_xlfn.CONCAT(Таблица1[[#This Row],[ADSK_Код изделия'#'#OTHER'#'#]]," ,Л"," ,",Таблица1[[#This Row],[Встроенный термоклапан]])</f>
        <v xml:space="preserve"> НКОН 05-10.240 ,Л ,T0</v>
      </c>
      <c r="N4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длина=2400 мм, глубина=134 мм</v>
      </c>
      <c r="O463" s="9">
        <v>50</v>
      </c>
      <c r="P463" s="13" t="s">
        <v>4</v>
      </c>
      <c r="Q463" s="10">
        <v>0</v>
      </c>
      <c r="R463" s="14" t="s">
        <v>437</v>
      </c>
      <c r="S463" s="9">
        <v>0</v>
      </c>
    </row>
    <row r="464" spans="1:19" s="1" customFormat="1" ht="12.95" customHeight="1" x14ac:dyDescent="0.25">
      <c r="A464" s="9" t="str">
        <f t="shared" si="14"/>
        <v>Коралл,  НКОН 05-10.250 со стальной решеткой</v>
      </c>
      <c r="B464" s="9" t="s">
        <v>432</v>
      </c>
      <c r="C464" s="9" t="s">
        <v>1</v>
      </c>
      <c r="D464" s="12" t="s">
        <v>127</v>
      </c>
      <c r="E464" s="9">
        <v>200</v>
      </c>
      <c r="F464" s="9">
        <v>134</v>
      </c>
      <c r="G464" s="9">
        <v>2500</v>
      </c>
      <c r="H464" s="18">
        <v>2488.3920000000003</v>
      </c>
      <c r="I464" s="18">
        <v>2030.5278719999999</v>
      </c>
      <c r="J464" s="18">
        <v>1595.0592720000002</v>
      </c>
      <c r="K464" s="11" t="str">
        <f t="shared" si="15"/>
        <v>T0</v>
      </c>
      <c r="L464" s="9" t="s">
        <v>3</v>
      </c>
      <c r="M464" s="9" t="str">
        <f>_xlfn.CONCAT(Таблица1[[#This Row],[ADSK_Код изделия'#'#OTHER'#'#]]," ,Л"," ,",Таблица1[[#This Row],[Встроенный термоклапан]])</f>
        <v xml:space="preserve"> НКОН 05-10.250 ,Л ,T0</v>
      </c>
      <c r="N4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длина=2500 мм, глубина=134 мм</v>
      </c>
      <c r="O464" s="9">
        <v>50</v>
      </c>
      <c r="P464" s="13" t="s">
        <v>4</v>
      </c>
      <c r="Q464" s="10">
        <v>0</v>
      </c>
      <c r="R464" s="14" t="s">
        <v>437</v>
      </c>
      <c r="S464" s="9">
        <v>0</v>
      </c>
    </row>
    <row r="465" spans="1:19" s="1" customFormat="1" ht="12.95" customHeight="1" x14ac:dyDescent="0.25">
      <c r="A465" s="9" t="str">
        <f t="shared" si="14"/>
        <v>Коралл,  НКОН 05-10.260 со стальной решеткой</v>
      </c>
      <c r="B465" s="9" t="s">
        <v>432</v>
      </c>
      <c r="C465" s="9" t="s">
        <v>1</v>
      </c>
      <c r="D465" s="12" t="s">
        <v>128</v>
      </c>
      <c r="E465" s="9">
        <v>200</v>
      </c>
      <c r="F465" s="9">
        <v>134</v>
      </c>
      <c r="G465" s="9">
        <v>2600</v>
      </c>
      <c r="H465" s="18">
        <v>2597.5319999999997</v>
      </c>
      <c r="I465" s="18">
        <v>2119.5861119999995</v>
      </c>
      <c r="J465" s="18">
        <v>1665.0180119999998</v>
      </c>
      <c r="K465" s="11" t="str">
        <f t="shared" si="15"/>
        <v>T0</v>
      </c>
      <c r="L465" s="9" t="s">
        <v>3</v>
      </c>
      <c r="M465" s="9" t="str">
        <f>_xlfn.CONCAT(Таблица1[[#This Row],[ADSK_Код изделия'#'#OTHER'#'#]]," ,Л"," ,",Таблица1[[#This Row],[Встроенный термоклапан]])</f>
        <v xml:space="preserve"> НКОН 05-10.260 ,Л ,T0</v>
      </c>
      <c r="N4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длина=2600 мм, глубина=134 мм</v>
      </c>
      <c r="O465" s="9">
        <v>50</v>
      </c>
      <c r="P465" s="13" t="s">
        <v>4</v>
      </c>
      <c r="Q465" s="10">
        <v>0</v>
      </c>
      <c r="R465" s="14" t="s">
        <v>437</v>
      </c>
      <c r="S465" s="9">
        <v>0</v>
      </c>
    </row>
    <row r="466" spans="1:19" s="1" customFormat="1" ht="12.95" customHeight="1" x14ac:dyDescent="0.25">
      <c r="A466" s="9" t="str">
        <f t="shared" si="14"/>
        <v>Коралл,  НКОН 05-10.270 со стальной решеткой</v>
      </c>
      <c r="B466" s="9" t="s">
        <v>432</v>
      </c>
      <c r="C466" s="9" t="s">
        <v>1</v>
      </c>
      <c r="D466" s="12" t="s">
        <v>129</v>
      </c>
      <c r="E466" s="9">
        <v>200</v>
      </c>
      <c r="F466" s="9">
        <v>134</v>
      </c>
      <c r="G466" s="9">
        <v>2700</v>
      </c>
      <c r="H466" s="18">
        <v>2706.6719999999996</v>
      </c>
      <c r="I466" s="18">
        <v>2208.6443519999998</v>
      </c>
      <c r="J466" s="18">
        <v>1734.9767519999998</v>
      </c>
      <c r="K466" s="11" t="str">
        <f t="shared" si="15"/>
        <v>T0</v>
      </c>
      <c r="L466" s="9" t="s">
        <v>3</v>
      </c>
      <c r="M466" s="9" t="str">
        <f>_xlfn.CONCAT(Таблица1[[#This Row],[ADSK_Код изделия'#'#OTHER'#'#]]," ,Л"," ,",Таблица1[[#This Row],[Встроенный термоклапан]])</f>
        <v xml:space="preserve"> НКОН 05-10.270 ,Л ,T0</v>
      </c>
      <c r="N4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длина=2700 мм, глубина=134 мм</v>
      </c>
      <c r="O466" s="9">
        <v>50</v>
      </c>
      <c r="P466" s="13" t="s">
        <v>4</v>
      </c>
      <c r="Q466" s="10">
        <v>0</v>
      </c>
      <c r="R466" s="14" t="s">
        <v>437</v>
      </c>
      <c r="S466" s="9">
        <v>0</v>
      </c>
    </row>
    <row r="467" spans="1:19" s="1" customFormat="1" ht="12.95" customHeight="1" x14ac:dyDescent="0.25">
      <c r="A467" s="9" t="str">
        <f t="shared" si="14"/>
        <v>Коралл,  НКОН 05-10.280 со стальной решеткой</v>
      </c>
      <c r="B467" s="9" t="s">
        <v>432</v>
      </c>
      <c r="C467" s="9" t="s">
        <v>1</v>
      </c>
      <c r="D467" s="12" t="s">
        <v>130</v>
      </c>
      <c r="E467" s="9">
        <v>200</v>
      </c>
      <c r="F467" s="9">
        <v>134</v>
      </c>
      <c r="G467" s="9">
        <v>2800</v>
      </c>
      <c r="H467" s="18">
        <v>2815.8120000000004</v>
      </c>
      <c r="I467" s="18">
        <v>2297.7025919999996</v>
      </c>
      <c r="J467" s="18">
        <v>1804.9354920000003</v>
      </c>
      <c r="K467" s="11" t="str">
        <f t="shared" si="15"/>
        <v>T0</v>
      </c>
      <c r="L467" s="9" t="s">
        <v>3</v>
      </c>
      <c r="M467" s="9" t="str">
        <f>_xlfn.CONCAT(Таблица1[[#This Row],[ADSK_Код изделия'#'#OTHER'#'#]]," ,Л"," ,",Таблица1[[#This Row],[Встроенный термоклапан]])</f>
        <v xml:space="preserve"> НКОН 05-10.280 ,Л ,T0</v>
      </c>
      <c r="N4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длина=2800 мм, глубина=134 мм</v>
      </c>
      <c r="O467" s="9">
        <v>50</v>
      </c>
      <c r="P467" s="13" t="s">
        <v>4</v>
      </c>
      <c r="Q467" s="10">
        <v>0</v>
      </c>
      <c r="R467" s="14" t="s">
        <v>437</v>
      </c>
      <c r="S467" s="9">
        <v>0</v>
      </c>
    </row>
    <row r="468" spans="1:19" s="1" customFormat="1" ht="12.95" customHeight="1" x14ac:dyDescent="0.25">
      <c r="A468" s="9" t="str">
        <f t="shared" si="14"/>
        <v>Коралл,  НКОН 05-10.290 со стальной решеткой</v>
      </c>
      <c r="B468" s="9" t="s">
        <v>432</v>
      </c>
      <c r="C468" s="9" t="s">
        <v>1</v>
      </c>
      <c r="D468" s="12" t="s">
        <v>131</v>
      </c>
      <c r="E468" s="9">
        <v>200</v>
      </c>
      <c r="F468" s="9">
        <v>134</v>
      </c>
      <c r="G468" s="9">
        <v>2900</v>
      </c>
      <c r="H468" s="18">
        <v>2924.9519999999998</v>
      </c>
      <c r="I468" s="18">
        <v>2386.7608319999999</v>
      </c>
      <c r="J468" s="18">
        <v>1874.8942319999999</v>
      </c>
      <c r="K468" s="11" t="str">
        <f t="shared" si="15"/>
        <v>T0</v>
      </c>
      <c r="L468" s="9" t="s">
        <v>3</v>
      </c>
      <c r="M468" s="9" t="str">
        <f>_xlfn.CONCAT(Таблица1[[#This Row],[ADSK_Код изделия'#'#OTHER'#'#]]," ,Л"," ,",Таблица1[[#This Row],[Встроенный термоклапан]])</f>
        <v xml:space="preserve"> НКОН 05-10.290 ,Л ,T0</v>
      </c>
      <c r="N4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длина=2900 мм, глубина=134 мм</v>
      </c>
      <c r="O468" s="9">
        <v>50</v>
      </c>
      <c r="P468" s="13" t="s">
        <v>4</v>
      </c>
      <c r="Q468" s="10">
        <v>0</v>
      </c>
      <c r="R468" s="14" t="s">
        <v>437</v>
      </c>
      <c r="S468" s="9">
        <v>0</v>
      </c>
    </row>
    <row r="469" spans="1:19" s="1" customFormat="1" ht="12.95" customHeight="1" x14ac:dyDescent="0.25">
      <c r="A469" s="9" t="str">
        <f t="shared" si="14"/>
        <v>Коралл,  НКОН 05-10.300 со стальной решеткой</v>
      </c>
      <c r="B469" s="9" t="s">
        <v>432</v>
      </c>
      <c r="C469" s="9" t="s">
        <v>1</v>
      </c>
      <c r="D469" s="12" t="s">
        <v>132</v>
      </c>
      <c r="E469" s="9">
        <v>200</v>
      </c>
      <c r="F469" s="9">
        <v>134</v>
      </c>
      <c r="G469" s="9">
        <v>3000</v>
      </c>
      <c r="H469" s="18">
        <v>3034.0920000000001</v>
      </c>
      <c r="I469" s="18">
        <v>2475.8190720000002</v>
      </c>
      <c r="J469" s="18">
        <v>1944.8529720000004</v>
      </c>
      <c r="K469" s="11" t="str">
        <f t="shared" si="15"/>
        <v>T0</v>
      </c>
      <c r="L469" s="9" t="s">
        <v>3</v>
      </c>
      <c r="M469" s="9" t="str">
        <f>_xlfn.CONCAT(Таблица1[[#This Row],[ADSK_Код изделия'#'#OTHER'#'#]]," ,Л"," ,",Таблица1[[#This Row],[Встроенный термоклапан]])</f>
        <v xml:space="preserve"> НКОН 05-10.300 ,Л ,T0</v>
      </c>
      <c r="N4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длина=3000 мм, глубина=134 мм</v>
      </c>
      <c r="O469" s="9">
        <v>50</v>
      </c>
      <c r="P469" s="13" t="s">
        <v>4</v>
      </c>
      <c r="Q469" s="10">
        <v>0</v>
      </c>
      <c r="R469" s="14" t="s">
        <v>437</v>
      </c>
      <c r="S469" s="9">
        <v>0</v>
      </c>
    </row>
    <row r="470" spans="1:19" s="1" customFormat="1" ht="12.95" customHeight="1" x14ac:dyDescent="0.25">
      <c r="A470" s="9" t="str">
        <f t="shared" si="14"/>
        <v>Коралл,  НКОН 10-15.50 со стальной решеткой</v>
      </c>
      <c r="B470" s="9" t="s">
        <v>432</v>
      </c>
      <c r="C470" s="9" t="s">
        <v>1</v>
      </c>
      <c r="D470" s="12" t="s">
        <v>208</v>
      </c>
      <c r="E470" s="9">
        <v>250</v>
      </c>
      <c r="F470" s="9">
        <v>134</v>
      </c>
      <c r="G470" s="9">
        <v>500</v>
      </c>
      <c r="H470" s="18">
        <v>367.56720000000001</v>
      </c>
      <c r="I470" s="18">
        <v>298.46456640000008</v>
      </c>
      <c r="J470" s="18">
        <v>233.40517200000002</v>
      </c>
      <c r="K470" s="11" t="str">
        <f t="shared" si="15"/>
        <v>T0</v>
      </c>
      <c r="L470" s="9" t="s">
        <v>3</v>
      </c>
      <c r="M470" s="9" t="str">
        <f>_xlfn.CONCAT(Таблица1[[#This Row],[ADSK_Код изделия'#'#OTHER'#'#]]," ,Л"," ,",Таблица1[[#This Row],[Встроенный термоклапан]])</f>
        <v xml:space="preserve"> НКОН 10-15.50 ,Л ,T0</v>
      </c>
      <c r="N4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длина=500 мм, глубина=134 мм</v>
      </c>
      <c r="O470" s="9">
        <v>50</v>
      </c>
      <c r="P470" s="13" t="s">
        <v>4</v>
      </c>
      <c r="Q470" s="10">
        <v>0</v>
      </c>
      <c r="R470" s="14" t="s">
        <v>437</v>
      </c>
      <c r="S470" s="9">
        <v>0</v>
      </c>
    </row>
    <row r="471" spans="1:19" s="1" customFormat="1" ht="12.95" customHeight="1" x14ac:dyDescent="0.25">
      <c r="A471" s="9" t="str">
        <f t="shared" si="14"/>
        <v>Коралл,  НКОН 10-15.60 со стальной решеткой</v>
      </c>
      <c r="B471" s="9" t="s">
        <v>432</v>
      </c>
      <c r="C471" s="9" t="s">
        <v>1</v>
      </c>
      <c r="D471" s="12" t="s">
        <v>209</v>
      </c>
      <c r="E471" s="9">
        <v>250</v>
      </c>
      <c r="F471" s="9">
        <v>134</v>
      </c>
      <c r="G471" s="9">
        <v>600</v>
      </c>
      <c r="H471" s="18">
        <v>498.84119999999996</v>
      </c>
      <c r="I471" s="18">
        <v>405.05905439999998</v>
      </c>
      <c r="J471" s="18">
        <v>316.764162</v>
      </c>
      <c r="K471" s="11" t="str">
        <f t="shared" si="15"/>
        <v>T0</v>
      </c>
      <c r="L471" s="9" t="s">
        <v>3</v>
      </c>
      <c r="M471" s="9" t="str">
        <f>_xlfn.CONCAT(Таблица1[[#This Row],[ADSK_Код изделия'#'#OTHER'#'#]]," ,Л"," ,",Таблица1[[#This Row],[Встроенный термоклапан]])</f>
        <v xml:space="preserve"> НКОН 10-15.60 ,Л ,T0</v>
      </c>
      <c r="N4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длина=600 мм, глубина=134 мм</v>
      </c>
      <c r="O471" s="9">
        <v>50</v>
      </c>
      <c r="P471" s="13" t="s">
        <v>4</v>
      </c>
      <c r="Q471" s="10">
        <v>0</v>
      </c>
      <c r="R471" s="14" t="s">
        <v>437</v>
      </c>
      <c r="S471" s="9">
        <v>0</v>
      </c>
    </row>
    <row r="472" spans="1:19" s="1" customFormat="1" ht="12.95" customHeight="1" x14ac:dyDescent="0.25">
      <c r="A472" s="9" t="str">
        <f t="shared" si="14"/>
        <v>Коралл,  НКОН 10-15.70 со стальной решеткой</v>
      </c>
      <c r="B472" s="9" t="s">
        <v>432</v>
      </c>
      <c r="C472" s="9" t="s">
        <v>1</v>
      </c>
      <c r="D472" s="12" t="s">
        <v>210</v>
      </c>
      <c r="E472" s="9">
        <v>250</v>
      </c>
      <c r="F472" s="9">
        <v>134</v>
      </c>
      <c r="G472" s="9">
        <v>700</v>
      </c>
      <c r="H472" s="18">
        <v>630.11519999999996</v>
      </c>
      <c r="I472" s="18">
        <v>511.65354240000005</v>
      </c>
      <c r="J472" s="18">
        <v>400.123152</v>
      </c>
      <c r="K472" s="11" t="str">
        <f t="shared" si="15"/>
        <v>T0</v>
      </c>
      <c r="L472" s="9" t="s">
        <v>3</v>
      </c>
      <c r="M472" s="9" t="str">
        <f>_xlfn.CONCAT(Таблица1[[#This Row],[ADSK_Код изделия'#'#OTHER'#'#]]," ,Л"," ,",Таблица1[[#This Row],[Встроенный термоклапан]])</f>
        <v xml:space="preserve"> НКОН 10-15.70 ,Л ,T0</v>
      </c>
      <c r="N4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длина=700 мм, глубина=134 мм</v>
      </c>
      <c r="O472" s="9">
        <v>50</v>
      </c>
      <c r="P472" s="13" t="s">
        <v>4</v>
      </c>
      <c r="Q472" s="10">
        <v>0</v>
      </c>
      <c r="R472" s="14" t="s">
        <v>437</v>
      </c>
      <c r="S472" s="9">
        <v>0</v>
      </c>
    </row>
    <row r="473" spans="1:19" s="1" customFormat="1" ht="12.95" customHeight="1" x14ac:dyDescent="0.25">
      <c r="A473" s="9" t="str">
        <f t="shared" si="14"/>
        <v>Коралл,  НКОН 10-15.80 со стальной решеткой</v>
      </c>
      <c r="B473" s="9" t="s">
        <v>432</v>
      </c>
      <c r="C473" s="9" t="s">
        <v>1</v>
      </c>
      <c r="D473" s="12" t="s">
        <v>211</v>
      </c>
      <c r="E473" s="9">
        <v>250</v>
      </c>
      <c r="F473" s="9">
        <v>134</v>
      </c>
      <c r="G473" s="9">
        <v>800</v>
      </c>
      <c r="H473" s="18">
        <v>761.38919999999996</v>
      </c>
      <c r="I473" s="18">
        <v>618.24803039999995</v>
      </c>
      <c r="J473" s="18">
        <v>483.48214200000001</v>
      </c>
      <c r="K473" s="11" t="str">
        <f t="shared" si="15"/>
        <v>T0</v>
      </c>
      <c r="L473" s="9" t="s">
        <v>3</v>
      </c>
      <c r="M473" s="9" t="str">
        <f>_xlfn.CONCAT(Таблица1[[#This Row],[ADSK_Код изделия'#'#OTHER'#'#]]," ,Л"," ,",Таблица1[[#This Row],[Встроенный термоклапан]])</f>
        <v xml:space="preserve"> НКОН 10-15.80 ,Л ,T0</v>
      </c>
      <c r="N4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длина=800 мм, глубина=134 мм</v>
      </c>
      <c r="O473" s="9">
        <v>50</v>
      </c>
      <c r="P473" s="13" t="s">
        <v>4</v>
      </c>
      <c r="Q473" s="10">
        <v>0</v>
      </c>
      <c r="R473" s="14" t="s">
        <v>437</v>
      </c>
      <c r="S473" s="9">
        <v>0</v>
      </c>
    </row>
    <row r="474" spans="1:19" s="1" customFormat="1" ht="12.95" customHeight="1" x14ac:dyDescent="0.25">
      <c r="A474" s="9" t="str">
        <f t="shared" si="14"/>
        <v>Коралл,  НКОН 10-15.90 со стальной решеткой</v>
      </c>
      <c r="B474" s="9" t="s">
        <v>432</v>
      </c>
      <c r="C474" s="9" t="s">
        <v>1</v>
      </c>
      <c r="D474" s="12" t="s">
        <v>212</v>
      </c>
      <c r="E474" s="9">
        <v>250</v>
      </c>
      <c r="F474" s="9">
        <v>134</v>
      </c>
      <c r="G474" s="9">
        <v>900</v>
      </c>
      <c r="H474" s="18">
        <v>892.66319999999996</v>
      </c>
      <c r="I474" s="18">
        <v>724.84251840000002</v>
      </c>
      <c r="J474" s="18">
        <v>566.84113200000002</v>
      </c>
      <c r="K474" s="11" t="str">
        <f t="shared" si="15"/>
        <v>T0</v>
      </c>
      <c r="L474" s="9" t="s">
        <v>3</v>
      </c>
      <c r="M474" s="9" t="str">
        <f>_xlfn.CONCAT(Таблица1[[#This Row],[ADSK_Код изделия'#'#OTHER'#'#]]," ,Л"," ,",Таблица1[[#This Row],[Встроенный термоклапан]])</f>
        <v xml:space="preserve"> НКОН 10-15.90 ,Л ,T0</v>
      </c>
      <c r="N4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длина=900 мм, глубина=134 мм</v>
      </c>
      <c r="O474" s="9">
        <v>50</v>
      </c>
      <c r="P474" s="13" t="s">
        <v>4</v>
      </c>
      <c r="Q474" s="10">
        <v>0</v>
      </c>
      <c r="R474" s="14" t="s">
        <v>437</v>
      </c>
      <c r="S474" s="9">
        <v>0</v>
      </c>
    </row>
    <row r="475" spans="1:19" s="1" customFormat="1" ht="12.95" customHeight="1" x14ac:dyDescent="0.25">
      <c r="A475" s="9" t="str">
        <f t="shared" si="14"/>
        <v>Коралл,  НКОН 10-15.100 со стальной решеткой</v>
      </c>
      <c r="B475" s="9" t="s">
        <v>432</v>
      </c>
      <c r="C475" s="9" t="s">
        <v>1</v>
      </c>
      <c r="D475" s="12" t="s">
        <v>213</v>
      </c>
      <c r="E475" s="9">
        <v>250</v>
      </c>
      <c r="F475" s="9">
        <v>134</v>
      </c>
      <c r="G475" s="9">
        <v>1000</v>
      </c>
      <c r="H475" s="18">
        <v>1023.9372</v>
      </c>
      <c r="I475" s="18">
        <v>831.43700640000009</v>
      </c>
      <c r="J475" s="18">
        <v>650.20012199999996</v>
      </c>
      <c r="K475" s="11" t="str">
        <f t="shared" si="15"/>
        <v>T0</v>
      </c>
      <c r="L475" s="9" t="s">
        <v>3</v>
      </c>
      <c r="M475" s="9" t="str">
        <f>_xlfn.CONCAT(Таблица1[[#This Row],[ADSK_Код изделия'#'#OTHER'#'#]]," ,Л"," ,",Таблица1[[#This Row],[Встроенный термоклапан]])</f>
        <v xml:space="preserve"> НКОН 10-15.100 ,Л ,T0</v>
      </c>
      <c r="N4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длина=1000 мм, глубина=134 мм</v>
      </c>
      <c r="O475" s="9">
        <v>50</v>
      </c>
      <c r="P475" s="13" t="s">
        <v>4</v>
      </c>
      <c r="Q475" s="10">
        <v>0</v>
      </c>
      <c r="R475" s="14" t="s">
        <v>437</v>
      </c>
      <c r="S475" s="9">
        <v>0</v>
      </c>
    </row>
    <row r="476" spans="1:19" s="1" customFormat="1" ht="12.95" customHeight="1" x14ac:dyDescent="0.25">
      <c r="A476" s="9" t="str">
        <f t="shared" si="14"/>
        <v>Коралл,  НКОН 10-15.110 со стальной решеткой</v>
      </c>
      <c r="B476" s="9" t="s">
        <v>432</v>
      </c>
      <c r="C476" s="9" t="s">
        <v>1</v>
      </c>
      <c r="D476" s="12" t="s">
        <v>214</v>
      </c>
      <c r="E476" s="9">
        <v>250</v>
      </c>
      <c r="F476" s="9">
        <v>134</v>
      </c>
      <c r="G476" s="9">
        <v>1100</v>
      </c>
      <c r="H476" s="18">
        <v>1155.2112000000002</v>
      </c>
      <c r="I476" s="18">
        <v>938.03149440000016</v>
      </c>
      <c r="J476" s="18">
        <v>733.55911200000014</v>
      </c>
      <c r="K476" s="11" t="str">
        <f t="shared" si="15"/>
        <v>T0</v>
      </c>
      <c r="L476" s="9" t="s">
        <v>3</v>
      </c>
      <c r="M476" s="9" t="str">
        <f>_xlfn.CONCAT(Таблица1[[#This Row],[ADSK_Код изделия'#'#OTHER'#'#]]," ,Л"," ,",Таблица1[[#This Row],[Встроенный термоклапан]])</f>
        <v xml:space="preserve"> НКОН 10-15.110 ,Л ,T0</v>
      </c>
      <c r="N4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длина=1100 мм, глубина=134 мм</v>
      </c>
      <c r="O476" s="9">
        <v>50</v>
      </c>
      <c r="P476" s="13" t="s">
        <v>4</v>
      </c>
      <c r="Q476" s="10">
        <v>0</v>
      </c>
      <c r="R476" s="14" t="s">
        <v>437</v>
      </c>
      <c r="S476" s="9">
        <v>0</v>
      </c>
    </row>
    <row r="477" spans="1:19" s="1" customFormat="1" ht="12.95" customHeight="1" x14ac:dyDescent="0.25">
      <c r="A477" s="9" t="str">
        <f t="shared" si="14"/>
        <v>Коралл,  НКОН 10-15.120 со стальной решеткой</v>
      </c>
      <c r="B477" s="9" t="s">
        <v>432</v>
      </c>
      <c r="C477" s="9" t="s">
        <v>1</v>
      </c>
      <c r="D477" s="12" t="s">
        <v>215</v>
      </c>
      <c r="E477" s="9">
        <v>250</v>
      </c>
      <c r="F477" s="9">
        <v>134</v>
      </c>
      <c r="G477" s="9">
        <v>1250</v>
      </c>
      <c r="H477" s="18">
        <v>1286.4852000000001</v>
      </c>
      <c r="I477" s="18">
        <v>1044.6259824000001</v>
      </c>
      <c r="J477" s="18">
        <v>816.91810200000009</v>
      </c>
      <c r="K477" s="11" t="str">
        <f t="shared" si="15"/>
        <v>T0</v>
      </c>
      <c r="L477" s="9" t="s">
        <v>3</v>
      </c>
      <c r="M477" s="9" t="str">
        <f>_xlfn.CONCAT(Таблица1[[#This Row],[ADSK_Код изделия'#'#OTHER'#'#]]," ,Л"," ,",Таблица1[[#This Row],[Встроенный термоклапан]])</f>
        <v xml:space="preserve"> НКОН 10-15.120 ,Л ,T0</v>
      </c>
      <c r="N4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длина=1250 мм, глубина=134 мм</v>
      </c>
      <c r="O477" s="9">
        <v>50</v>
      </c>
      <c r="P477" s="13" t="s">
        <v>4</v>
      </c>
      <c r="Q477" s="10">
        <v>0</v>
      </c>
      <c r="R477" s="14" t="s">
        <v>437</v>
      </c>
      <c r="S477" s="9">
        <v>0</v>
      </c>
    </row>
    <row r="478" spans="1:19" s="1" customFormat="1" ht="12.95" customHeight="1" x14ac:dyDescent="0.25">
      <c r="A478" s="9" t="str">
        <f t="shared" si="14"/>
        <v>Коралл,  НКОН 10-15.130 со стальной решеткой</v>
      </c>
      <c r="B478" s="9" t="s">
        <v>432</v>
      </c>
      <c r="C478" s="9" t="s">
        <v>1</v>
      </c>
      <c r="D478" s="12" t="s">
        <v>216</v>
      </c>
      <c r="E478" s="9">
        <v>250</v>
      </c>
      <c r="F478" s="9">
        <v>134</v>
      </c>
      <c r="G478" s="9">
        <v>1300</v>
      </c>
      <c r="H478" s="18">
        <v>1417.7592</v>
      </c>
      <c r="I478" s="18">
        <v>1151.2204704000001</v>
      </c>
      <c r="J478" s="18">
        <v>900.27709199999993</v>
      </c>
      <c r="K478" s="11" t="str">
        <f t="shared" si="15"/>
        <v>T0</v>
      </c>
      <c r="L478" s="9" t="s">
        <v>3</v>
      </c>
      <c r="M478" s="9" t="str">
        <f>_xlfn.CONCAT(Таблица1[[#This Row],[ADSK_Код изделия'#'#OTHER'#'#]]," ,Л"," ,",Таблица1[[#This Row],[Встроенный термоклапан]])</f>
        <v xml:space="preserve"> НКОН 10-15.130 ,Л ,T0</v>
      </c>
      <c r="N4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длина=1300 мм, глубина=134 мм</v>
      </c>
      <c r="O478" s="9">
        <v>50</v>
      </c>
      <c r="P478" s="13" t="s">
        <v>4</v>
      </c>
      <c r="Q478" s="10">
        <v>0</v>
      </c>
      <c r="R478" s="14" t="s">
        <v>437</v>
      </c>
      <c r="S478" s="9">
        <v>0</v>
      </c>
    </row>
    <row r="479" spans="1:19" s="1" customFormat="1" ht="12.95" customHeight="1" x14ac:dyDescent="0.25">
      <c r="A479" s="9" t="str">
        <f t="shared" si="14"/>
        <v>Коралл,  НКОН 10-15.140 со стальной решеткой</v>
      </c>
      <c r="B479" s="9" t="s">
        <v>432</v>
      </c>
      <c r="C479" s="9" t="s">
        <v>1</v>
      </c>
      <c r="D479" s="12" t="s">
        <v>217</v>
      </c>
      <c r="E479" s="9">
        <v>250</v>
      </c>
      <c r="F479" s="9">
        <v>134</v>
      </c>
      <c r="G479" s="9">
        <v>1400</v>
      </c>
      <c r="H479" s="18">
        <v>1549.0332000000001</v>
      </c>
      <c r="I479" s="18">
        <v>1257.8149584</v>
      </c>
      <c r="J479" s="18">
        <v>983.63608199999999</v>
      </c>
      <c r="K479" s="11" t="str">
        <f t="shared" si="15"/>
        <v>T0</v>
      </c>
      <c r="L479" s="9" t="s">
        <v>3</v>
      </c>
      <c r="M479" s="9" t="str">
        <f>_xlfn.CONCAT(Таблица1[[#This Row],[ADSK_Код изделия'#'#OTHER'#'#]]," ,Л"," ,",Таблица1[[#This Row],[Встроенный термоклапан]])</f>
        <v xml:space="preserve"> НКОН 10-15.140 ,Л ,T0</v>
      </c>
      <c r="N4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длина=1400 мм, глубина=134 мм</v>
      </c>
      <c r="O479" s="9">
        <v>50</v>
      </c>
      <c r="P479" s="13" t="s">
        <v>4</v>
      </c>
      <c r="Q479" s="10">
        <v>0</v>
      </c>
      <c r="R479" s="14" t="s">
        <v>437</v>
      </c>
      <c r="S479" s="9">
        <v>0</v>
      </c>
    </row>
    <row r="480" spans="1:19" s="1" customFormat="1" ht="12.95" customHeight="1" x14ac:dyDescent="0.25">
      <c r="A480" s="9" t="str">
        <f t="shared" si="14"/>
        <v>Коралл,  НКОН 10-15.150 со стальной решеткой</v>
      </c>
      <c r="B480" s="9" t="s">
        <v>432</v>
      </c>
      <c r="C480" s="9" t="s">
        <v>1</v>
      </c>
      <c r="D480" s="12" t="s">
        <v>417</v>
      </c>
      <c r="E480" s="9">
        <v>250</v>
      </c>
      <c r="F480" s="9">
        <v>134</v>
      </c>
      <c r="G480" s="9">
        <v>1500</v>
      </c>
      <c r="H480" s="18">
        <v>1680.3072</v>
      </c>
      <c r="I480" s="18">
        <v>1364.4094464</v>
      </c>
      <c r="J480" s="18">
        <v>1066.9950719999999</v>
      </c>
      <c r="K480" s="11" t="str">
        <f t="shared" si="15"/>
        <v>T0</v>
      </c>
      <c r="L480" s="9" t="s">
        <v>3</v>
      </c>
      <c r="M480" s="9" t="str">
        <f>_xlfn.CONCAT(Таблица1[[#This Row],[ADSK_Код изделия'#'#OTHER'#'#]]," ,Л"," ,",Таблица1[[#This Row],[Встроенный термоклапан]])</f>
        <v xml:space="preserve"> НКОН 10-15.150 ,Л ,T0</v>
      </c>
      <c r="N4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длина=1500 мм, глубина=134 мм</v>
      </c>
      <c r="O480" s="9">
        <v>50</v>
      </c>
      <c r="P480" s="13" t="s">
        <v>4</v>
      </c>
      <c r="Q480" s="10">
        <v>0</v>
      </c>
      <c r="R480" s="14" t="s">
        <v>437</v>
      </c>
      <c r="S480" s="9">
        <v>0</v>
      </c>
    </row>
    <row r="481" spans="1:19" s="1" customFormat="1" ht="12.95" customHeight="1" x14ac:dyDescent="0.25">
      <c r="A481" s="9" t="str">
        <f t="shared" si="14"/>
        <v>Коралл,  НКОН 10-15.160 со стальной решеткой</v>
      </c>
      <c r="B481" s="9" t="s">
        <v>432</v>
      </c>
      <c r="C481" s="9" t="s">
        <v>1</v>
      </c>
      <c r="D481" s="12" t="s">
        <v>219</v>
      </c>
      <c r="E481" s="9">
        <v>250</v>
      </c>
      <c r="F481" s="9">
        <v>134</v>
      </c>
      <c r="G481" s="9">
        <v>1600</v>
      </c>
      <c r="H481" s="18">
        <v>1811.5812000000001</v>
      </c>
      <c r="I481" s="18">
        <v>1471.0039344000002</v>
      </c>
      <c r="J481" s="18">
        <v>1150.3540620000001</v>
      </c>
      <c r="K481" s="11" t="str">
        <f t="shared" si="15"/>
        <v>T0</v>
      </c>
      <c r="L481" s="9" t="s">
        <v>3</v>
      </c>
      <c r="M481" s="9" t="str">
        <f>_xlfn.CONCAT(Таблица1[[#This Row],[ADSK_Код изделия'#'#OTHER'#'#]]," ,Л"," ,",Таблица1[[#This Row],[Встроенный термоклапан]])</f>
        <v xml:space="preserve"> НКОН 10-15.160 ,Л ,T0</v>
      </c>
      <c r="N4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длина=1600 мм, глубина=134 мм</v>
      </c>
      <c r="O481" s="9">
        <v>50</v>
      </c>
      <c r="P481" s="13" t="s">
        <v>4</v>
      </c>
      <c r="Q481" s="10">
        <v>0</v>
      </c>
      <c r="R481" s="14" t="s">
        <v>437</v>
      </c>
      <c r="S481" s="9">
        <v>0</v>
      </c>
    </row>
    <row r="482" spans="1:19" s="1" customFormat="1" ht="12.95" customHeight="1" x14ac:dyDescent="0.25">
      <c r="A482" s="9" t="str">
        <f t="shared" si="14"/>
        <v>Коралл,  НКОН 10-15.170 со стальной решеткой</v>
      </c>
      <c r="B482" s="9" t="s">
        <v>432</v>
      </c>
      <c r="C482" s="9" t="s">
        <v>1</v>
      </c>
      <c r="D482" s="12" t="s">
        <v>220</v>
      </c>
      <c r="E482" s="9">
        <v>250</v>
      </c>
      <c r="F482" s="9">
        <v>134</v>
      </c>
      <c r="G482" s="9">
        <v>1700</v>
      </c>
      <c r="H482" s="18">
        <v>1942.8552000000002</v>
      </c>
      <c r="I482" s="18">
        <v>1577.5984224000001</v>
      </c>
      <c r="J482" s="18">
        <v>1233.7130520000001</v>
      </c>
      <c r="K482" s="11" t="str">
        <f t="shared" si="15"/>
        <v>T0</v>
      </c>
      <c r="L482" s="9" t="s">
        <v>3</v>
      </c>
      <c r="M482" s="9" t="str">
        <f>_xlfn.CONCAT(Таблица1[[#This Row],[ADSK_Код изделия'#'#OTHER'#'#]]," ,Л"," ,",Таблица1[[#This Row],[Встроенный термоклапан]])</f>
        <v xml:space="preserve"> НКОН 10-15.170 ,Л ,T0</v>
      </c>
      <c r="N4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длина=1700 мм, глубина=134 мм</v>
      </c>
      <c r="O482" s="9">
        <v>50</v>
      </c>
      <c r="P482" s="13" t="s">
        <v>4</v>
      </c>
      <c r="Q482" s="10">
        <v>0</v>
      </c>
      <c r="R482" s="14" t="s">
        <v>437</v>
      </c>
      <c r="S482" s="9">
        <v>0</v>
      </c>
    </row>
    <row r="483" spans="1:19" s="1" customFormat="1" ht="12.95" customHeight="1" x14ac:dyDescent="0.25">
      <c r="A483" s="9" t="str">
        <f t="shared" ref="A483:A546" si="16">CONCATENATE(C483,", ",D483)&amp;" со стальной решеткой"</f>
        <v>Коралл,  НКОН 10-15.180 со стальной решеткой</v>
      </c>
      <c r="B483" s="9" t="s">
        <v>432</v>
      </c>
      <c r="C483" s="9" t="s">
        <v>1</v>
      </c>
      <c r="D483" s="12" t="s">
        <v>221</v>
      </c>
      <c r="E483" s="9">
        <v>250</v>
      </c>
      <c r="F483" s="9">
        <v>134</v>
      </c>
      <c r="G483" s="9">
        <v>1800</v>
      </c>
      <c r="H483" s="18">
        <v>2074.1291999999999</v>
      </c>
      <c r="I483" s="18">
        <v>1684.1929104000001</v>
      </c>
      <c r="J483" s="18">
        <v>1317.072042</v>
      </c>
      <c r="K483" s="11" t="str">
        <f t="shared" ref="K483:K546" si="17">IF(S483=0,"T0","T2")</f>
        <v>T0</v>
      </c>
      <c r="L483" s="9" t="s">
        <v>3</v>
      </c>
      <c r="M483" s="9" t="str">
        <f>_xlfn.CONCAT(Таблица1[[#This Row],[ADSK_Код изделия'#'#OTHER'#'#]]," ,Л"," ,",Таблица1[[#This Row],[Встроенный термоклапан]])</f>
        <v xml:space="preserve"> НКОН 10-15.180 ,Л ,T0</v>
      </c>
      <c r="N4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длина=1800 мм, глубина=134 мм</v>
      </c>
      <c r="O483" s="9">
        <v>50</v>
      </c>
      <c r="P483" s="13" t="s">
        <v>4</v>
      </c>
      <c r="Q483" s="10">
        <v>0</v>
      </c>
      <c r="R483" s="14" t="s">
        <v>437</v>
      </c>
      <c r="S483" s="9">
        <v>0</v>
      </c>
    </row>
    <row r="484" spans="1:19" s="1" customFormat="1" ht="12.95" customHeight="1" x14ac:dyDescent="0.25">
      <c r="A484" s="9" t="str">
        <f t="shared" si="16"/>
        <v>Коралл,  НКОН 10-15.190 со стальной решеткой</v>
      </c>
      <c r="B484" s="9" t="s">
        <v>432</v>
      </c>
      <c r="C484" s="9" t="s">
        <v>1</v>
      </c>
      <c r="D484" s="12" t="s">
        <v>222</v>
      </c>
      <c r="E484" s="9">
        <v>250</v>
      </c>
      <c r="F484" s="9">
        <v>134</v>
      </c>
      <c r="G484" s="9">
        <v>1900</v>
      </c>
      <c r="H484" s="18">
        <v>2205.4032000000002</v>
      </c>
      <c r="I484" s="18">
        <v>1790.7873984000003</v>
      </c>
      <c r="J484" s="18">
        <v>1400.4310320000002</v>
      </c>
      <c r="K484" s="11" t="str">
        <f t="shared" si="17"/>
        <v>T0</v>
      </c>
      <c r="L484" s="9" t="s">
        <v>3</v>
      </c>
      <c r="M484" s="9" t="str">
        <f>_xlfn.CONCAT(Таблица1[[#This Row],[ADSK_Код изделия'#'#OTHER'#'#]]," ,Л"," ,",Таблица1[[#This Row],[Встроенный термоклапан]])</f>
        <v xml:space="preserve"> НКОН 10-15.190 ,Л ,T0</v>
      </c>
      <c r="N4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длина=1900 мм, глубина=134 мм</v>
      </c>
      <c r="O484" s="9">
        <v>50</v>
      </c>
      <c r="P484" s="13" t="s">
        <v>4</v>
      </c>
      <c r="Q484" s="10">
        <v>0</v>
      </c>
      <c r="R484" s="14" t="s">
        <v>437</v>
      </c>
      <c r="S484" s="9">
        <v>0</v>
      </c>
    </row>
    <row r="485" spans="1:19" s="1" customFormat="1" ht="12.95" customHeight="1" x14ac:dyDescent="0.25">
      <c r="A485" s="9" t="str">
        <f t="shared" si="16"/>
        <v>Коралл,  НКОН 10-15.200 со стальной решеткой</v>
      </c>
      <c r="B485" s="9" t="s">
        <v>432</v>
      </c>
      <c r="C485" s="9" t="s">
        <v>1</v>
      </c>
      <c r="D485" s="12" t="s">
        <v>418</v>
      </c>
      <c r="E485" s="9">
        <v>250</v>
      </c>
      <c r="F485" s="9">
        <v>134</v>
      </c>
      <c r="G485" s="9">
        <v>2000</v>
      </c>
      <c r="H485" s="18">
        <v>2336.6772000000001</v>
      </c>
      <c r="I485" s="18">
        <v>1897.3818864</v>
      </c>
      <c r="J485" s="18">
        <v>1483.7900219999999</v>
      </c>
      <c r="K485" s="11" t="str">
        <f t="shared" si="17"/>
        <v>T0</v>
      </c>
      <c r="L485" s="9" t="s">
        <v>3</v>
      </c>
      <c r="M485" s="9" t="str">
        <f>_xlfn.CONCAT(Таблица1[[#This Row],[ADSK_Код изделия'#'#OTHER'#'#]]," ,Л"," ,",Таблица1[[#This Row],[Встроенный термоклапан]])</f>
        <v xml:space="preserve"> НКОН 10-15.200 ,Л ,T0</v>
      </c>
      <c r="N4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длина=2000 мм, глубина=134 мм</v>
      </c>
      <c r="O485" s="9">
        <v>50</v>
      </c>
      <c r="P485" s="13" t="s">
        <v>4</v>
      </c>
      <c r="Q485" s="10">
        <v>0</v>
      </c>
      <c r="R485" s="14" t="s">
        <v>437</v>
      </c>
      <c r="S485" s="9">
        <v>0</v>
      </c>
    </row>
    <row r="486" spans="1:19" s="1" customFormat="1" ht="12.95" customHeight="1" x14ac:dyDescent="0.25">
      <c r="A486" s="9" t="str">
        <f t="shared" si="16"/>
        <v>Коралл,  НКОН 10-15.210 со стальной решеткой</v>
      </c>
      <c r="B486" s="9" t="s">
        <v>432</v>
      </c>
      <c r="C486" s="9" t="s">
        <v>1</v>
      </c>
      <c r="D486" s="12" t="s">
        <v>223</v>
      </c>
      <c r="E486" s="9">
        <v>250</v>
      </c>
      <c r="F486" s="9">
        <v>134</v>
      </c>
      <c r="G486" s="9">
        <v>2100</v>
      </c>
      <c r="H486" s="18">
        <v>2467.9512</v>
      </c>
      <c r="I486" s="18">
        <v>2003.9763744000002</v>
      </c>
      <c r="J486" s="18">
        <v>1567.1490120000001</v>
      </c>
      <c r="K486" s="11" t="str">
        <f t="shared" si="17"/>
        <v>T0</v>
      </c>
      <c r="L486" s="9" t="s">
        <v>3</v>
      </c>
      <c r="M486" s="9" t="str">
        <f>_xlfn.CONCAT(Таблица1[[#This Row],[ADSK_Код изделия'#'#OTHER'#'#]]," ,Л"," ,",Таблица1[[#This Row],[Встроенный термоклапан]])</f>
        <v xml:space="preserve"> НКОН 10-15.210 ,Л ,T0</v>
      </c>
      <c r="N4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длина=2100 мм, глубина=134 мм</v>
      </c>
      <c r="O486" s="9">
        <v>50</v>
      </c>
      <c r="P486" s="13" t="s">
        <v>4</v>
      </c>
      <c r="Q486" s="10">
        <v>0</v>
      </c>
      <c r="R486" s="14" t="s">
        <v>437</v>
      </c>
      <c r="S486" s="9">
        <v>0</v>
      </c>
    </row>
    <row r="487" spans="1:19" s="1" customFormat="1" ht="12.95" customHeight="1" x14ac:dyDescent="0.25">
      <c r="A487" s="9" t="str">
        <f t="shared" si="16"/>
        <v>Коралл,  НКОН 10-15.220 со стальной решеткой</v>
      </c>
      <c r="B487" s="9" t="s">
        <v>432</v>
      </c>
      <c r="C487" s="9" t="s">
        <v>1</v>
      </c>
      <c r="D487" s="12" t="s">
        <v>224</v>
      </c>
      <c r="E487" s="9">
        <v>250</v>
      </c>
      <c r="F487" s="9">
        <v>134</v>
      </c>
      <c r="G487" s="9">
        <v>2250</v>
      </c>
      <c r="H487" s="18">
        <v>2599.2251999999999</v>
      </c>
      <c r="I487" s="18">
        <v>2110.5708623999999</v>
      </c>
      <c r="J487" s="18">
        <v>1650.5080019999998</v>
      </c>
      <c r="K487" s="11" t="str">
        <f t="shared" si="17"/>
        <v>T0</v>
      </c>
      <c r="L487" s="9" t="s">
        <v>3</v>
      </c>
      <c r="M487" s="9" t="str">
        <f>_xlfn.CONCAT(Таблица1[[#This Row],[ADSK_Код изделия'#'#OTHER'#'#]]," ,Л"," ,",Таблица1[[#This Row],[Встроенный термоклапан]])</f>
        <v xml:space="preserve"> НКОН 10-15.220 ,Л ,T0</v>
      </c>
      <c r="N4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длина=2250 мм, глубина=134 мм</v>
      </c>
      <c r="O487" s="9">
        <v>50</v>
      </c>
      <c r="P487" s="13" t="s">
        <v>4</v>
      </c>
      <c r="Q487" s="10">
        <v>0</v>
      </c>
      <c r="R487" s="14" t="s">
        <v>437</v>
      </c>
      <c r="S487" s="9">
        <v>0</v>
      </c>
    </row>
    <row r="488" spans="1:19" s="1" customFormat="1" ht="12.95" customHeight="1" x14ac:dyDescent="0.25">
      <c r="A488" s="9" t="str">
        <f t="shared" si="16"/>
        <v>Коралл,  НКОН 10-15.230 со стальной решеткой</v>
      </c>
      <c r="B488" s="9" t="s">
        <v>432</v>
      </c>
      <c r="C488" s="9" t="s">
        <v>1</v>
      </c>
      <c r="D488" s="12" t="s">
        <v>225</v>
      </c>
      <c r="E488" s="9">
        <v>250</v>
      </c>
      <c r="F488" s="9">
        <v>134</v>
      </c>
      <c r="G488" s="9">
        <v>2300</v>
      </c>
      <c r="H488" s="18">
        <v>2730.4991999999997</v>
      </c>
      <c r="I488" s="18">
        <v>2217.1653503999996</v>
      </c>
      <c r="J488" s="18">
        <v>1733.8669919999998</v>
      </c>
      <c r="K488" s="11" t="str">
        <f t="shared" si="17"/>
        <v>T0</v>
      </c>
      <c r="L488" s="9" t="s">
        <v>3</v>
      </c>
      <c r="M488" s="9" t="str">
        <f>_xlfn.CONCAT(Таблица1[[#This Row],[ADSK_Код изделия'#'#OTHER'#'#]]," ,Л"," ,",Таблица1[[#This Row],[Встроенный термоклапан]])</f>
        <v xml:space="preserve"> НКОН 10-15.230 ,Л ,T0</v>
      </c>
      <c r="N4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длина=2300 мм, глубина=134 мм</v>
      </c>
      <c r="O488" s="9">
        <v>50</v>
      </c>
      <c r="P488" s="13" t="s">
        <v>4</v>
      </c>
      <c r="Q488" s="10">
        <v>0</v>
      </c>
      <c r="R488" s="14" t="s">
        <v>437</v>
      </c>
      <c r="S488" s="9">
        <v>0</v>
      </c>
    </row>
    <row r="489" spans="1:19" s="1" customFormat="1" ht="12.95" customHeight="1" x14ac:dyDescent="0.25">
      <c r="A489" s="9" t="str">
        <f t="shared" si="16"/>
        <v>Коралл,  НКОН 10-15.240 со стальной решеткой</v>
      </c>
      <c r="B489" s="9" t="s">
        <v>432</v>
      </c>
      <c r="C489" s="9" t="s">
        <v>1</v>
      </c>
      <c r="D489" s="12" t="s">
        <v>226</v>
      </c>
      <c r="E489" s="9">
        <v>250</v>
      </c>
      <c r="F489" s="9">
        <v>134</v>
      </c>
      <c r="G489" s="9">
        <v>2400</v>
      </c>
      <c r="H489" s="18">
        <v>2861.7732000000001</v>
      </c>
      <c r="I489" s="18">
        <v>2323.7598383999998</v>
      </c>
      <c r="J489" s="18">
        <v>1817.2259820000002</v>
      </c>
      <c r="K489" s="11" t="str">
        <f t="shared" si="17"/>
        <v>T0</v>
      </c>
      <c r="L489" s="9" t="s">
        <v>3</v>
      </c>
      <c r="M489" s="9" t="str">
        <f>_xlfn.CONCAT(Таблица1[[#This Row],[ADSK_Код изделия'#'#OTHER'#'#]]," ,Л"," ,",Таблица1[[#This Row],[Встроенный термоклапан]])</f>
        <v xml:space="preserve"> НКОН 10-15.240 ,Л ,T0</v>
      </c>
      <c r="N4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длина=2400 мм, глубина=134 мм</v>
      </c>
      <c r="O489" s="9">
        <v>50</v>
      </c>
      <c r="P489" s="13" t="s">
        <v>4</v>
      </c>
      <c r="Q489" s="10">
        <v>0</v>
      </c>
      <c r="R489" s="14" t="s">
        <v>437</v>
      </c>
      <c r="S489" s="9">
        <v>0</v>
      </c>
    </row>
    <row r="490" spans="1:19" s="1" customFormat="1" ht="12.95" customHeight="1" x14ac:dyDescent="0.25">
      <c r="A490" s="9" t="str">
        <f t="shared" si="16"/>
        <v>Коралл,  НКОН 10-15.250 со стальной решеткой</v>
      </c>
      <c r="B490" s="9" t="s">
        <v>432</v>
      </c>
      <c r="C490" s="9" t="s">
        <v>1</v>
      </c>
      <c r="D490" s="12" t="s">
        <v>218</v>
      </c>
      <c r="E490" s="9">
        <v>250</v>
      </c>
      <c r="F490" s="9">
        <v>134</v>
      </c>
      <c r="G490" s="9">
        <v>2500</v>
      </c>
      <c r="H490" s="18">
        <v>2993.0472</v>
      </c>
      <c r="I490" s="18">
        <v>2430.3543264000004</v>
      </c>
      <c r="J490" s="18">
        <v>1900.5849719999999</v>
      </c>
      <c r="K490" s="11" t="str">
        <f t="shared" si="17"/>
        <v>T0</v>
      </c>
      <c r="L490" s="9" t="s">
        <v>3</v>
      </c>
      <c r="M490" s="9" t="str">
        <f>_xlfn.CONCAT(Таблица1[[#This Row],[ADSK_Код изделия'#'#OTHER'#'#]]," ,Л"," ,",Таблица1[[#This Row],[Встроенный термоклапан]])</f>
        <v xml:space="preserve"> НКОН 10-15.250 ,Л ,T0</v>
      </c>
      <c r="N4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длина=2500 мм, глубина=134 мм</v>
      </c>
      <c r="O490" s="9">
        <v>50</v>
      </c>
      <c r="P490" s="13" t="s">
        <v>4</v>
      </c>
      <c r="Q490" s="10">
        <v>0</v>
      </c>
      <c r="R490" s="14" t="s">
        <v>437</v>
      </c>
      <c r="S490" s="9">
        <v>0</v>
      </c>
    </row>
    <row r="491" spans="1:19" s="1" customFormat="1" ht="12.95" customHeight="1" x14ac:dyDescent="0.25">
      <c r="A491" s="9" t="str">
        <f t="shared" si="16"/>
        <v>Коралл,  НКОН 10-15.260 со стальной решеткой</v>
      </c>
      <c r="B491" s="9" t="s">
        <v>432</v>
      </c>
      <c r="C491" s="9" t="s">
        <v>1</v>
      </c>
      <c r="D491" s="12" t="s">
        <v>227</v>
      </c>
      <c r="E491" s="9">
        <v>250</v>
      </c>
      <c r="F491" s="9">
        <v>134</v>
      </c>
      <c r="G491" s="9">
        <v>2600</v>
      </c>
      <c r="H491" s="18">
        <v>3124.3211999999999</v>
      </c>
      <c r="I491" s="18">
        <v>2536.9488144000002</v>
      </c>
      <c r="J491" s="18">
        <v>1983.9439619999998</v>
      </c>
      <c r="K491" s="11" t="str">
        <f t="shared" si="17"/>
        <v>T0</v>
      </c>
      <c r="L491" s="9" t="s">
        <v>3</v>
      </c>
      <c r="M491" s="9" t="str">
        <f>_xlfn.CONCAT(Таблица1[[#This Row],[ADSK_Код изделия'#'#OTHER'#'#]]," ,Л"," ,",Таблица1[[#This Row],[Встроенный термоклапан]])</f>
        <v xml:space="preserve"> НКОН 10-15.260 ,Л ,T0</v>
      </c>
      <c r="N4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длина=2600 мм, глубина=134 мм</v>
      </c>
      <c r="O491" s="9">
        <v>50</v>
      </c>
      <c r="P491" s="13" t="s">
        <v>4</v>
      </c>
      <c r="Q491" s="10">
        <v>0</v>
      </c>
      <c r="R491" s="14" t="s">
        <v>437</v>
      </c>
      <c r="S491" s="9">
        <v>0</v>
      </c>
    </row>
    <row r="492" spans="1:19" s="1" customFormat="1" ht="12.95" customHeight="1" x14ac:dyDescent="0.25">
      <c r="A492" s="9" t="str">
        <f t="shared" si="16"/>
        <v>Коралл,  НКОН 10-15.270 со стальной решеткой</v>
      </c>
      <c r="B492" s="9" t="s">
        <v>432</v>
      </c>
      <c r="C492" s="9" t="s">
        <v>1</v>
      </c>
      <c r="D492" s="12" t="s">
        <v>228</v>
      </c>
      <c r="E492" s="9">
        <v>250</v>
      </c>
      <c r="F492" s="9">
        <v>134</v>
      </c>
      <c r="G492" s="9">
        <v>2700</v>
      </c>
      <c r="H492" s="18">
        <v>3255.5952000000002</v>
      </c>
      <c r="I492" s="18">
        <v>2643.5433024000004</v>
      </c>
      <c r="J492" s="18">
        <v>2067.302952</v>
      </c>
      <c r="K492" s="11" t="str">
        <f t="shared" si="17"/>
        <v>T0</v>
      </c>
      <c r="L492" s="9" t="s">
        <v>3</v>
      </c>
      <c r="M492" s="9" t="str">
        <f>_xlfn.CONCAT(Таблица1[[#This Row],[ADSK_Код изделия'#'#OTHER'#'#]]," ,Л"," ,",Таблица1[[#This Row],[Встроенный термоклапан]])</f>
        <v xml:space="preserve"> НКОН 10-15.270 ,Л ,T0</v>
      </c>
      <c r="N4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длина=2700 мм, глубина=134 мм</v>
      </c>
      <c r="O492" s="9">
        <v>50</v>
      </c>
      <c r="P492" s="13" t="s">
        <v>4</v>
      </c>
      <c r="Q492" s="10">
        <v>0</v>
      </c>
      <c r="R492" s="14" t="s">
        <v>437</v>
      </c>
      <c r="S492" s="9">
        <v>0</v>
      </c>
    </row>
    <row r="493" spans="1:19" s="1" customFormat="1" ht="12.95" customHeight="1" x14ac:dyDescent="0.25">
      <c r="A493" s="9" t="str">
        <f t="shared" si="16"/>
        <v>Коралл,  НКОН 10-15.280 со стальной решеткой</v>
      </c>
      <c r="B493" s="9" t="s">
        <v>432</v>
      </c>
      <c r="C493" s="9" t="s">
        <v>1</v>
      </c>
      <c r="D493" s="12" t="s">
        <v>229</v>
      </c>
      <c r="E493" s="9">
        <v>250</v>
      </c>
      <c r="F493" s="9">
        <v>134</v>
      </c>
      <c r="G493" s="9">
        <v>2800</v>
      </c>
      <c r="H493" s="18">
        <v>3386.8691999999996</v>
      </c>
      <c r="I493" s="18">
        <v>2750.1377903999996</v>
      </c>
      <c r="J493" s="18">
        <v>2150.6619419999997</v>
      </c>
      <c r="K493" s="11" t="str">
        <f t="shared" si="17"/>
        <v>T0</v>
      </c>
      <c r="L493" s="9" t="s">
        <v>3</v>
      </c>
      <c r="M493" s="9" t="str">
        <f>_xlfn.CONCAT(Таблица1[[#This Row],[ADSK_Код изделия'#'#OTHER'#'#]]," ,Л"," ,",Таблица1[[#This Row],[Встроенный термоклапан]])</f>
        <v xml:space="preserve"> НКОН 10-15.280 ,Л ,T0</v>
      </c>
      <c r="N4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длина=2800 мм, глубина=134 мм</v>
      </c>
      <c r="O493" s="9">
        <v>50</v>
      </c>
      <c r="P493" s="13" t="s">
        <v>4</v>
      </c>
      <c r="Q493" s="10">
        <v>0</v>
      </c>
      <c r="R493" s="14" t="s">
        <v>437</v>
      </c>
      <c r="S493" s="9">
        <v>0</v>
      </c>
    </row>
    <row r="494" spans="1:19" s="1" customFormat="1" ht="12.95" customHeight="1" x14ac:dyDescent="0.25">
      <c r="A494" s="9" t="str">
        <f t="shared" si="16"/>
        <v>Коралл,  НКОН 10-15.290 со стальной решеткой</v>
      </c>
      <c r="B494" s="9" t="s">
        <v>432</v>
      </c>
      <c r="C494" s="9" t="s">
        <v>1</v>
      </c>
      <c r="D494" s="12" t="s">
        <v>230</v>
      </c>
      <c r="E494" s="9">
        <v>250</v>
      </c>
      <c r="F494" s="9">
        <v>134</v>
      </c>
      <c r="G494" s="9">
        <v>2900</v>
      </c>
      <c r="H494" s="18">
        <v>3518.1432</v>
      </c>
      <c r="I494" s="18">
        <v>2856.7322783999998</v>
      </c>
      <c r="J494" s="18">
        <v>2234.0209319999999</v>
      </c>
      <c r="K494" s="11" t="str">
        <f t="shared" si="17"/>
        <v>T0</v>
      </c>
      <c r="L494" s="9" t="s">
        <v>3</v>
      </c>
      <c r="M494" s="9" t="str">
        <f>_xlfn.CONCAT(Таблица1[[#This Row],[ADSK_Код изделия'#'#OTHER'#'#]]," ,Л"," ,",Таблица1[[#This Row],[Встроенный термоклапан]])</f>
        <v xml:space="preserve"> НКОН 10-15.290 ,Л ,T0</v>
      </c>
      <c r="N4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длина=2900 мм, глубина=134 мм</v>
      </c>
      <c r="O494" s="9">
        <v>50</v>
      </c>
      <c r="P494" s="13" t="s">
        <v>4</v>
      </c>
      <c r="Q494" s="10">
        <v>0</v>
      </c>
      <c r="R494" s="14" t="s">
        <v>437</v>
      </c>
      <c r="S494" s="9">
        <v>0</v>
      </c>
    </row>
    <row r="495" spans="1:19" s="1" customFormat="1" ht="12.95" customHeight="1" x14ac:dyDescent="0.25">
      <c r="A495" s="9" t="str">
        <f t="shared" si="16"/>
        <v>Коралл,  НКОН 10-15.300 со стальной решеткой</v>
      </c>
      <c r="B495" s="9" t="s">
        <v>432</v>
      </c>
      <c r="C495" s="9" t="s">
        <v>1</v>
      </c>
      <c r="D495" s="12" t="s">
        <v>231</v>
      </c>
      <c r="E495" s="9">
        <v>250</v>
      </c>
      <c r="F495" s="9">
        <v>134</v>
      </c>
      <c r="G495" s="9">
        <v>3000</v>
      </c>
      <c r="H495" s="18">
        <v>3649.4171999999999</v>
      </c>
      <c r="I495" s="18">
        <v>2963.3267664000005</v>
      </c>
      <c r="J495" s="18">
        <v>2317.3799219999996</v>
      </c>
      <c r="K495" s="11" t="str">
        <f t="shared" si="17"/>
        <v>T0</v>
      </c>
      <c r="L495" s="9" t="s">
        <v>3</v>
      </c>
      <c r="M495" s="9" t="str">
        <f>_xlfn.CONCAT(Таблица1[[#This Row],[ADSK_Код изделия'#'#OTHER'#'#]]," ,Л"," ,",Таблица1[[#This Row],[Встроенный термоклапан]])</f>
        <v xml:space="preserve"> НКОН 10-15.300 ,Л ,T0</v>
      </c>
      <c r="N4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длина=3000 мм, глубина=134 мм</v>
      </c>
      <c r="O495" s="9">
        <v>50</v>
      </c>
      <c r="P495" s="13" t="s">
        <v>4</v>
      </c>
      <c r="Q495" s="10">
        <v>0</v>
      </c>
      <c r="R495" s="14" t="s">
        <v>437</v>
      </c>
      <c r="S495" s="9">
        <v>0</v>
      </c>
    </row>
    <row r="496" spans="1:19" s="1" customFormat="1" ht="12.95" customHeight="1" x14ac:dyDescent="0.25">
      <c r="A496" s="9" t="str">
        <f t="shared" si="16"/>
        <v>Коралл,  НКОН 20-25.50 со стальной решеткой</v>
      </c>
      <c r="B496" s="9" t="s">
        <v>432</v>
      </c>
      <c r="C496" s="9" t="s">
        <v>1</v>
      </c>
      <c r="D496" s="12" t="s">
        <v>304</v>
      </c>
      <c r="E496" s="9">
        <v>350</v>
      </c>
      <c r="F496" s="9">
        <v>134</v>
      </c>
      <c r="G496" s="9">
        <v>500</v>
      </c>
      <c r="H496" s="18">
        <v>478.95120000000003</v>
      </c>
      <c r="I496" s="18">
        <v>386.99256960000008</v>
      </c>
      <c r="J496" s="18">
        <v>300.78135360000005</v>
      </c>
      <c r="K496" s="11" t="str">
        <f t="shared" si="17"/>
        <v>T0</v>
      </c>
      <c r="L496" s="9" t="s">
        <v>3</v>
      </c>
      <c r="M496" s="9" t="str">
        <f>_xlfn.CONCAT(Таблица1[[#This Row],[ADSK_Код изделия'#'#OTHER'#'#]]," ,Л"," ,",Таблица1[[#This Row],[Встроенный термоклапан]])</f>
        <v xml:space="preserve"> НКОН 20-25.50 ,Л ,T0</v>
      </c>
      <c r="N4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длина=500 мм, глубина=134 мм</v>
      </c>
      <c r="O496" s="9">
        <v>50</v>
      </c>
      <c r="P496" s="13" t="s">
        <v>4</v>
      </c>
      <c r="Q496" s="10">
        <v>0</v>
      </c>
      <c r="R496" s="14" t="s">
        <v>437</v>
      </c>
      <c r="S496" s="9">
        <v>0</v>
      </c>
    </row>
    <row r="497" spans="1:19" s="1" customFormat="1" ht="12.95" customHeight="1" x14ac:dyDescent="0.25">
      <c r="A497" s="9" t="str">
        <f t="shared" si="16"/>
        <v>Коралл,  НКОН 20-25.60 со стальной решеткой</v>
      </c>
      <c r="B497" s="9" t="s">
        <v>432</v>
      </c>
      <c r="C497" s="9" t="s">
        <v>1</v>
      </c>
      <c r="D497" s="12" t="s">
        <v>305</v>
      </c>
      <c r="E497" s="9">
        <v>350</v>
      </c>
      <c r="F497" s="9">
        <v>134</v>
      </c>
      <c r="G497" s="9">
        <v>600</v>
      </c>
      <c r="H497" s="18">
        <v>650.00520000000006</v>
      </c>
      <c r="I497" s="18">
        <v>525.20420160000003</v>
      </c>
      <c r="J497" s="18">
        <v>408.20326560000001</v>
      </c>
      <c r="K497" s="11" t="str">
        <f t="shared" si="17"/>
        <v>T0</v>
      </c>
      <c r="L497" s="9" t="s">
        <v>3</v>
      </c>
      <c r="M497" s="9" t="str">
        <f>_xlfn.CONCAT(Таблица1[[#This Row],[ADSK_Код изделия'#'#OTHER'#'#]]," ,Л"," ,",Таблица1[[#This Row],[Встроенный термоклапан]])</f>
        <v xml:space="preserve"> НКОН 20-25.60 ,Л ,T0</v>
      </c>
      <c r="N4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длина=600 мм, глубина=134 мм</v>
      </c>
      <c r="O497" s="9">
        <v>50</v>
      </c>
      <c r="P497" s="13" t="s">
        <v>4</v>
      </c>
      <c r="Q497" s="10">
        <v>0</v>
      </c>
      <c r="R497" s="14" t="s">
        <v>437</v>
      </c>
      <c r="S497" s="9">
        <v>0</v>
      </c>
    </row>
    <row r="498" spans="1:19" s="1" customFormat="1" ht="12.95" customHeight="1" x14ac:dyDescent="0.25">
      <c r="A498" s="9" t="str">
        <f t="shared" si="16"/>
        <v>Коралл,  НКОН 20-25.70 со стальной решеткой</v>
      </c>
      <c r="B498" s="9" t="s">
        <v>432</v>
      </c>
      <c r="C498" s="9" t="s">
        <v>1</v>
      </c>
      <c r="D498" s="12" t="s">
        <v>306</v>
      </c>
      <c r="E498" s="9">
        <v>350</v>
      </c>
      <c r="F498" s="9">
        <v>134</v>
      </c>
      <c r="G498" s="9">
        <v>700</v>
      </c>
      <c r="H498" s="18">
        <v>821.05920000000003</v>
      </c>
      <c r="I498" s="18">
        <v>663.41583360000004</v>
      </c>
      <c r="J498" s="18">
        <v>515.62517760000003</v>
      </c>
      <c r="K498" s="11" t="str">
        <f t="shared" si="17"/>
        <v>T0</v>
      </c>
      <c r="L498" s="9" t="s">
        <v>3</v>
      </c>
      <c r="M498" s="9" t="str">
        <f>_xlfn.CONCAT(Таблица1[[#This Row],[ADSK_Код изделия'#'#OTHER'#'#]]," ,Л"," ,",Таблица1[[#This Row],[Встроенный термоклапан]])</f>
        <v xml:space="preserve"> НКОН 20-25.70 ,Л ,T0</v>
      </c>
      <c r="N4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длина=700 мм, глубина=134 мм</v>
      </c>
      <c r="O498" s="9">
        <v>50</v>
      </c>
      <c r="P498" s="13" t="s">
        <v>4</v>
      </c>
      <c r="Q498" s="10">
        <v>0</v>
      </c>
      <c r="R498" s="14" t="s">
        <v>437</v>
      </c>
      <c r="S498" s="9">
        <v>0</v>
      </c>
    </row>
    <row r="499" spans="1:19" s="1" customFormat="1" ht="12.95" customHeight="1" x14ac:dyDescent="0.25">
      <c r="A499" s="9" t="str">
        <f t="shared" si="16"/>
        <v>Коралл,  НКОН 20-25.80 со стальной решеткой</v>
      </c>
      <c r="B499" s="9" t="s">
        <v>432</v>
      </c>
      <c r="C499" s="9" t="s">
        <v>1</v>
      </c>
      <c r="D499" s="12" t="s">
        <v>307</v>
      </c>
      <c r="E499" s="9">
        <v>350</v>
      </c>
      <c r="F499" s="9">
        <v>134</v>
      </c>
      <c r="G499" s="9">
        <v>800</v>
      </c>
      <c r="H499" s="18">
        <v>992.11320000000001</v>
      </c>
      <c r="I499" s="18">
        <v>801.62746560000005</v>
      </c>
      <c r="J499" s="18">
        <v>623.04708959999994</v>
      </c>
      <c r="K499" s="11" t="str">
        <f t="shared" si="17"/>
        <v>T0</v>
      </c>
      <c r="L499" s="9" t="s">
        <v>3</v>
      </c>
      <c r="M499" s="9" t="str">
        <f>_xlfn.CONCAT(Таблица1[[#This Row],[ADSK_Код изделия'#'#OTHER'#'#]]," ,Л"," ,",Таблица1[[#This Row],[Встроенный термоклапан]])</f>
        <v xml:space="preserve"> НКОН 20-25.80 ,Л ,T0</v>
      </c>
      <c r="N4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длина=800 мм, глубина=134 мм</v>
      </c>
      <c r="O499" s="9">
        <v>50</v>
      </c>
      <c r="P499" s="13" t="s">
        <v>4</v>
      </c>
      <c r="Q499" s="10">
        <v>0</v>
      </c>
      <c r="R499" s="14" t="s">
        <v>437</v>
      </c>
      <c r="S499" s="9">
        <v>0</v>
      </c>
    </row>
    <row r="500" spans="1:19" s="1" customFormat="1" ht="12.95" customHeight="1" x14ac:dyDescent="0.25">
      <c r="A500" s="9" t="str">
        <f t="shared" si="16"/>
        <v>Коралл,  НКОН 20-25.90 со стальной решеткой</v>
      </c>
      <c r="B500" s="9" t="s">
        <v>432</v>
      </c>
      <c r="C500" s="9" t="s">
        <v>1</v>
      </c>
      <c r="D500" s="12" t="s">
        <v>308</v>
      </c>
      <c r="E500" s="9">
        <v>350</v>
      </c>
      <c r="F500" s="9">
        <v>134</v>
      </c>
      <c r="G500" s="9">
        <v>900</v>
      </c>
      <c r="H500" s="18">
        <v>1163.1671999999999</v>
      </c>
      <c r="I500" s="18">
        <v>939.83909760000006</v>
      </c>
      <c r="J500" s="18">
        <v>730.46900159999996</v>
      </c>
      <c r="K500" s="11" t="str">
        <f t="shared" si="17"/>
        <v>T0</v>
      </c>
      <c r="L500" s="9" t="s">
        <v>3</v>
      </c>
      <c r="M500" s="9" t="str">
        <f>_xlfn.CONCAT(Таблица1[[#This Row],[ADSK_Код изделия'#'#OTHER'#'#]]," ,Л"," ,",Таблица1[[#This Row],[Встроенный термоклапан]])</f>
        <v xml:space="preserve"> НКОН 20-25.90 ,Л ,T0</v>
      </c>
      <c r="N5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длина=900 мм, глубина=134 мм</v>
      </c>
      <c r="O500" s="9">
        <v>50</v>
      </c>
      <c r="P500" s="13" t="s">
        <v>4</v>
      </c>
      <c r="Q500" s="10">
        <v>0</v>
      </c>
      <c r="R500" s="14" t="s">
        <v>437</v>
      </c>
      <c r="S500" s="9">
        <v>0</v>
      </c>
    </row>
    <row r="501" spans="1:19" s="1" customFormat="1" ht="12.95" customHeight="1" x14ac:dyDescent="0.25">
      <c r="A501" s="9" t="str">
        <f t="shared" si="16"/>
        <v>Коралл,  НКОН 20-25.100 со стальной решеткой</v>
      </c>
      <c r="B501" s="9" t="s">
        <v>432</v>
      </c>
      <c r="C501" s="9" t="s">
        <v>1</v>
      </c>
      <c r="D501" s="12" t="s">
        <v>309</v>
      </c>
      <c r="E501" s="9">
        <v>350</v>
      </c>
      <c r="F501" s="9">
        <v>134</v>
      </c>
      <c r="G501" s="9">
        <v>1000</v>
      </c>
      <c r="H501" s="18">
        <v>1334.2212</v>
      </c>
      <c r="I501" s="18">
        <v>1078.0507296000001</v>
      </c>
      <c r="J501" s="18">
        <v>837.89091359999998</v>
      </c>
      <c r="K501" s="11" t="str">
        <f t="shared" si="17"/>
        <v>T0</v>
      </c>
      <c r="L501" s="9" t="s">
        <v>3</v>
      </c>
      <c r="M501" s="9" t="str">
        <f>_xlfn.CONCAT(Таблица1[[#This Row],[ADSK_Код изделия'#'#OTHER'#'#]]," ,Л"," ,",Таблица1[[#This Row],[Встроенный термоклапан]])</f>
        <v xml:space="preserve"> НКОН 20-25.100 ,Л ,T0</v>
      </c>
      <c r="N5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длина=1000 мм, глубина=134 мм</v>
      </c>
      <c r="O501" s="9">
        <v>50</v>
      </c>
      <c r="P501" s="13" t="s">
        <v>4</v>
      </c>
      <c r="Q501" s="10">
        <v>0</v>
      </c>
      <c r="R501" s="14" t="s">
        <v>437</v>
      </c>
      <c r="S501" s="9">
        <v>0</v>
      </c>
    </row>
    <row r="502" spans="1:19" s="1" customFormat="1" ht="12.95" customHeight="1" x14ac:dyDescent="0.25">
      <c r="A502" s="9" t="str">
        <f t="shared" si="16"/>
        <v>Коралл,  НКОН 20-25.110 со стальной решеткой</v>
      </c>
      <c r="B502" s="9" t="s">
        <v>432</v>
      </c>
      <c r="C502" s="9" t="s">
        <v>1</v>
      </c>
      <c r="D502" s="12" t="s">
        <v>310</v>
      </c>
      <c r="E502" s="9">
        <v>350</v>
      </c>
      <c r="F502" s="9">
        <v>134</v>
      </c>
      <c r="G502" s="9">
        <v>1100</v>
      </c>
      <c r="H502" s="18">
        <v>1505.2752000000003</v>
      </c>
      <c r="I502" s="18">
        <v>1216.2623616000003</v>
      </c>
      <c r="J502" s="18">
        <v>945.31282560000022</v>
      </c>
      <c r="K502" s="11" t="str">
        <f t="shared" si="17"/>
        <v>T0</v>
      </c>
      <c r="L502" s="9" t="s">
        <v>3</v>
      </c>
      <c r="M502" s="9" t="str">
        <f>_xlfn.CONCAT(Таблица1[[#This Row],[ADSK_Код изделия'#'#OTHER'#'#]]," ,Л"," ,",Таблица1[[#This Row],[Встроенный термоклапан]])</f>
        <v xml:space="preserve"> НКОН 20-25.110 ,Л ,T0</v>
      </c>
      <c r="N5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длина=1100 мм, глубина=134 мм</v>
      </c>
      <c r="O502" s="9">
        <v>50</v>
      </c>
      <c r="P502" s="13" t="s">
        <v>4</v>
      </c>
      <c r="Q502" s="10">
        <v>0</v>
      </c>
      <c r="R502" s="14" t="s">
        <v>437</v>
      </c>
      <c r="S502" s="9">
        <v>0</v>
      </c>
    </row>
    <row r="503" spans="1:19" s="1" customFormat="1" ht="12.95" customHeight="1" x14ac:dyDescent="0.25">
      <c r="A503" s="9" t="str">
        <f t="shared" si="16"/>
        <v>Коралл,  НКОН 20-25.120 со стальной решеткой</v>
      </c>
      <c r="B503" s="9" t="s">
        <v>432</v>
      </c>
      <c r="C503" s="9" t="s">
        <v>1</v>
      </c>
      <c r="D503" s="12" t="s">
        <v>311</v>
      </c>
      <c r="E503" s="9">
        <v>350</v>
      </c>
      <c r="F503" s="9">
        <v>134</v>
      </c>
      <c r="G503" s="9">
        <v>1350</v>
      </c>
      <c r="H503" s="18">
        <v>1676.3292000000001</v>
      </c>
      <c r="I503" s="18">
        <v>1354.4739936000001</v>
      </c>
      <c r="J503" s="18">
        <v>1052.7347376</v>
      </c>
      <c r="K503" s="11" t="str">
        <f t="shared" si="17"/>
        <v>T0</v>
      </c>
      <c r="L503" s="9" t="s">
        <v>3</v>
      </c>
      <c r="M503" s="9" t="str">
        <f>_xlfn.CONCAT(Таблица1[[#This Row],[ADSK_Код изделия'#'#OTHER'#'#]]," ,Л"," ,",Таблица1[[#This Row],[Встроенный термоклапан]])</f>
        <v xml:space="preserve"> НКОН 20-25.120 ,Л ,T0</v>
      </c>
      <c r="N5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длина=1350 мм, глубина=134 мм</v>
      </c>
      <c r="O503" s="9">
        <v>50</v>
      </c>
      <c r="P503" s="13" t="s">
        <v>4</v>
      </c>
      <c r="Q503" s="10">
        <v>0</v>
      </c>
      <c r="R503" s="14" t="s">
        <v>437</v>
      </c>
      <c r="S503" s="9">
        <v>0</v>
      </c>
    </row>
    <row r="504" spans="1:19" s="1" customFormat="1" ht="12.95" customHeight="1" x14ac:dyDescent="0.25">
      <c r="A504" s="9" t="str">
        <f t="shared" si="16"/>
        <v>Коралл,  НКОН 20-25.130 со стальной решеткой</v>
      </c>
      <c r="B504" s="9" t="s">
        <v>432</v>
      </c>
      <c r="C504" s="9" t="s">
        <v>1</v>
      </c>
      <c r="D504" s="12" t="s">
        <v>312</v>
      </c>
      <c r="E504" s="9">
        <v>350</v>
      </c>
      <c r="F504" s="9">
        <v>134</v>
      </c>
      <c r="G504" s="9">
        <v>1300</v>
      </c>
      <c r="H504" s="18">
        <v>1847.3832000000002</v>
      </c>
      <c r="I504" s="18">
        <v>1492.6856256000003</v>
      </c>
      <c r="J504" s="18">
        <v>1160.1566496</v>
      </c>
      <c r="K504" s="11" t="str">
        <f t="shared" si="17"/>
        <v>T0</v>
      </c>
      <c r="L504" s="9" t="s">
        <v>3</v>
      </c>
      <c r="M504" s="9" t="str">
        <f>_xlfn.CONCAT(Таблица1[[#This Row],[ADSK_Код изделия'#'#OTHER'#'#]]," ,Л"," ,",Таблица1[[#This Row],[Встроенный термоклапан]])</f>
        <v xml:space="preserve"> НКОН 20-25.130 ,Л ,T0</v>
      </c>
      <c r="N5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длина=1300 мм, глубина=134 мм</v>
      </c>
      <c r="O504" s="9">
        <v>50</v>
      </c>
      <c r="P504" s="13" t="s">
        <v>4</v>
      </c>
      <c r="Q504" s="10">
        <v>0</v>
      </c>
      <c r="R504" s="14" t="s">
        <v>437</v>
      </c>
      <c r="S504" s="9">
        <v>0</v>
      </c>
    </row>
    <row r="505" spans="1:19" s="1" customFormat="1" ht="12.95" customHeight="1" x14ac:dyDescent="0.25">
      <c r="A505" s="9" t="str">
        <f t="shared" si="16"/>
        <v>Коралл,  НКОН 20-25.140 со стальной решеткой</v>
      </c>
      <c r="B505" s="9" t="s">
        <v>432</v>
      </c>
      <c r="C505" s="9" t="s">
        <v>1</v>
      </c>
      <c r="D505" s="12" t="s">
        <v>313</v>
      </c>
      <c r="E505" s="9">
        <v>350</v>
      </c>
      <c r="F505" s="9">
        <v>134</v>
      </c>
      <c r="G505" s="9">
        <v>1400</v>
      </c>
      <c r="H505" s="18">
        <v>2018.4372000000001</v>
      </c>
      <c r="I505" s="18">
        <v>1630.8972576000003</v>
      </c>
      <c r="J505" s="18">
        <v>1267.5785616000001</v>
      </c>
      <c r="K505" s="11" t="str">
        <f t="shared" si="17"/>
        <v>T0</v>
      </c>
      <c r="L505" s="9" t="s">
        <v>3</v>
      </c>
      <c r="M505" s="9" t="str">
        <f>_xlfn.CONCAT(Таблица1[[#This Row],[ADSK_Код изделия'#'#OTHER'#'#]]," ,Л"," ,",Таблица1[[#This Row],[Встроенный термоклапан]])</f>
        <v xml:space="preserve"> НКОН 20-25.140 ,Л ,T0</v>
      </c>
      <c r="N5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длина=1400 мм, глубина=134 мм</v>
      </c>
      <c r="O505" s="9">
        <v>50</v>
      </c>
      <c r="P505" s="13" t="s">
        <v>4</v>
      </c>
      <c r="Q505" s="10">
        <v>0</v>
      </c>
      <c r="R505" s="14" t="s">
        <v>437</v>
      </c>
      <c r="S505" s="9">
        <v>0</v>
      </c>
    </row>
    <row r="506" spans="1:19" s="1" customFormat="1" ht="12.95" customHeight="1" x14ac:dyDescent="0.25">
      <c r="A506" s="9" t="str">
        <f t="shared" si="16"/>
        <v>Коралл,  НКОН 20-25.150 со стальной решеткой</v>
      </c>
      <c r="B506" s="9" t="s">
        <v>432</v>
      </c>
      <c r="C506" s="9" t="s">
        <v>1</v>
      </c>
      <c r="D506" s="12" t="s">
        <v>423</v>
      </c>
      <c r="E506" s="9">
        <v>350</v>
      </c>
      <c r="F506" s="9">
        <v>134</v>
      </c>
      <c r="G506" s="9">
        <v>1500</v>
      </c>
      <c r="H506" s="18">
        <v>2189.4911999999999</v>
      </c>
      <c r="I506" s="18">
        <v>1769.1088896000001</v>
      </c>
      <c r="J506" s="18">
        <v>1375.0004735999999</v>
      </c>
      <c r="K506" s="11" t="str">
        <f t="shared" si="17"/>
        <v>T0</v>
      </c>
      <c r="L506" s="9" t="s">
        <v>3</v>
      </c>
      <c r="M506" s="9" t="str">
        <f>_xlfn.CONCAT(Таблица1[[#This Row],[ADSK_Код изделия'#'#OTHER'#'#]]," ,Л"," ,",Таблица1[[#This Row],[Встроенный термоклапан]])</f>
        <v xml:space="preserve"> НКОН 20-25.150 ,Л ,T0</v>
      </c>
      <c r="N5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длина=1500 мм, глубина=134 мм</v>
      </c>
      <c r="O506" s="9">
        <v>50</v>
      </c>
      <c r="P506" s="13" t="s">
        <v>4</v>
      </c>
      <c r="Q506" s="10">
        <v>0</v>
      </c>
      <c r="R506" s="14" t="s">
        <v>437</v>
      </c>
      <c r="S506" s="9">
        <v>0</v>
      </c>
    </row>
    <row r="507" spans="1:19" s="1" customFormat="1" ht="12.95" customHeight="1" x14ac:dyDescent="0.25">
      <c r="A507" s="9" t="str">
        <f t="shared" si="16"/>
        <v>Коралл,  НКОН 20-25.160 со стальной решеткой</v>
      </c>
      <c r="B507" s="9" t="s">
        <v>432</v>
      </c>
      <c r="C507" s="9" t="s">
        <v>1</v>
      </c>
      <c r="D507" s="12" t="s">
        <v>314</v>
      </c>
      <c r="E507" s="9">
        <v>350</v>
      </c>
      <c r="F507" s="9">
        <v>134</v>
      </c>
      <c r="G507" s="9">
        <v>1600</v>
      </c>
      <c r="H507" s="18">
        <v>2360.5451999999996</v>
      </c>
      <c r="I507" s="18">
        <v>1907.3205215999999</v>
      </c>
      <c r="J507" s="18">
        <v>1482.4223855999999</v>
      </c>
      <c r="K507" s="11" t="str">
        <f t="shared" si="17"/>
        <v>T0</v>
      </c>
      <c r="L507" s="9" t="s">
        <v>3</v>
      </c>
      <c r="M507" s="9" t="str">
        <f>_xlfn.CONCAT(Таблица1[[#This Row],[ADSK_Код изделия'#'#OTHER'#'#]]," ,Л"," ,",Таблица1[[#This Row],[Встроенный термоклапан]])</f>
        <v xml:space="preserve"> НКОН 20-25.160 ,Л ,T0</v>
      </c>
      <c r="N5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длина=1600 мм, глубина=134 мм</v>
      </c>
      <c r="O507" s="9">
        <v>50</v>
      </c>
      <c r="P507" s="13" t="s">
        <v>4</v>
      </c>
      <c r="Q507" s="10">
        <v>0</v>
      </c>
      <c r="R507" s="14" t="s">
        <v>437</v>
      </c>
      <c r="S507" s="9">
        <v>0</v>
      </c>
    </row>
    <row r="508" spans="1:19" s="1" customFormat="1" ht="12.95" customHeight="1" x14ac:dyDescent="0.25">
      <c r="A508" s="9" t="str">
        <f t="shared" si="16"/>
        <v>Коралл,  НКОН 20-25.170 со стальной решеткой</v>
      </c>
      <c r="B508" s="9" t="s">
        <v>432</v>
      </c>
      <c r="C508" s="9" t="s">
        <v>1</v>
      </c>
      <c r="D508" s="12" t="s">
        <v>315</v>
      </c>
      <c r="E508" s="9">
        <v>350</v>
      </c>
      <c r="F508" s="9">
        <v>134</v>
      </c>
      <c r="G508" s="9">
        <v>1700</v>
      </c>
      <c r="H508" s="18">
        <v>2531.5992000000001</v>
      </c>
      <c r="I508" s="18">
        <v>2045.5321535999999</v>
      </c>
      <c r="J508" s="18">
        <v>1589.8442976000001</v>
      </c>
      <c r="K508" s="11" t="str">
        <f t="shared" si="17"/>
        <v>T0</v>
      </c>
      <c r="L508" s="9" t="s">
        <v>3</v>
      </c>
      <c r="M508" s="9" t="str">
        <f>_xlfn.CONCAT(Таблица1[[#This Row],[ADSK_Код изделия'#'#OTHER'#'#]]," ,Л"," ,",Таблица1[[#This Row],[Встроенный термоклапан]])</f>
        <v xml:space="preserve"> НКОН 20-25.170 ,Л ,T0</v>
      </c>
      <c r="N5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длина=1700 мм, глубина=134 мм</v>
      </c>
      <c r="O508" s="9">
        <v>50</v>
      </c>
      <c r="P508" s="13" t="s">
        <v>4</v>
      </c>
      <c r="Q508" s="10">
        <v>0</v>
      </c>
      <c r="R508" s="14" t="s">
        <v>437</v>
      </c>
      <c r="S508" s="9">
        <v>0</v>
      </c>
    </row>
    <row r="509" spans="1:19" s="1" customFormat="1" ht="12.95" customHeight="1" x14ac:dyDescent="0.25">
      <c r="A509" s="9" t="str">
        <f t="shared" si="16"/>
        <v>Коралл,  НКОН 20-25.180 со стальной решеткой</v>
      </c>
      <c r="B509" s="9" t="s">
        <v>432</v>
      </c>
      <c r="C509" s="9" t="s">
        <v>1</v>
      </c>
      <c r="D509" s="12" t="s">
        <v>316</v>
      </c>
      <c r="E509" s="9">
        <v>350</v>
      </c>
      <c r="F509" s="9">
        <v>134</v>
      </c>
      <c r="G509" s="9">
        <v>1800</v>
      </c>
      <c r="H509" s="18">
        <v>2702.6532000000002</v>
      </c>
      <c r="I509" s="18">
        <v>2183.7437856000006</v>
      </c>
      <c r="J509" s="18">
        <v>1697.2662096000001</v>
      </c>
      <c r="K509" s="11" t="str">
        <f t="shared" si="17"/>
        <v>T0</v>
      </c>
      <c r="L509" s="9" t="s">
        <v>3</v>
      </c>
      <c r="M509" s="9" t="str">
        <f>_xlfn.CONCAT(Таблица1[[#This Row],[ADSK_Код изделия'#'#OTHER'#'#]]," ,Л"," ,",Таблица1[[#This Row],[Встроенный термоклапан]])</f>
        <v xml:space="preserve"> НКОН 20-25.180 ,Л ,T0</v>
      </c>
      <c r="N5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длина=1800 мм, глубина=134 мм</v>
      </c>
      <c r="O509" s="9">
        <v>50</v>
      </c>
      <c r="P509" s="13" t="s">
        <v>4</v>
      </c>
      <c r="Q509" s="10">
        <v>0</v>
      </c>
      <c r="R509" s="14" t="s">
        <v>437</v>
      </c>
      <c r="S509" s="9">
        <v>0</v>
      </c>
    </row>
    <row r="510" spans="1:19" s="1" customFormat="1" ht="12.95" customHeight="1" x14ac:dyDescent="0.25">
      <c r="A510" s="9" t="str">
        <f t="shared" si="16"/>
        <v>Коралл,  НКОН 20-25.190 со стальной решеткой</v>
      </c>
      <c r="B510" s="9" t="s">
        <v>432</v>
      </c>
      <c r="C510" s="9" t="s">
        <v>1</v>
      </c>
      <c r="D510" s="12" t="s">
        <v>317</v>
      </c>
      <c r="E510" s="9">
        <v>350</v>
      </c>
      <c r="F510" s="9">
        <v>134</v>
      </c>
      <c r="G510" s="9">
        <v>1900</v>
      </c>
      <c r="H510" s="18">
        <v>2873.7072000000003</v>
      </c>
      <c r="I510" s="18">
        <v>2321.9554176000001</v>
      </c>
      <c r="J510" s="18">
        <v>1804.6881216000002</v>
      </c>
      <c r="K510" s="11" t="str">
        <f t="shared" si="17"/>
        <v>T0</v>
      </c>
      <c r="L510" s="9" t="s">
        <v>3</v>
      </c>
      <c r="M510" s="9" t="str">
        <f>_xlfn.CONCAT(Таблица1[[#This Row],[ADSK_Код изделия'#'#OTHER'#'#]]," ,Л"," ,",Таблица1[[#This Row],[Встроенный термоклапан]])</f>
        <v xml:space="preserve"> НКОН 20-25.190 ,Л ,T0</v>
      </c>
      <c r="N5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длина=1900 мм, глубина=134 мм</v>
      </c>
      <c r="O510" s="9">
        <v>50</v>
      </c>
      <c r="P510" s="13" t="s">
        <v>4</v>
      </c>
      <c r="Q510" s="10">
        <v>0</v>
      </c>
      <c r="R510" s="14" t="s">
        <v>437</v>
      </c>
      <c r="S510" s="9">
        <v>0</v>
      </c>
    </row>
    <row r="511" spans="1:19" s="1" customFormat="1" ht="12.95" customHeight="1" x14ac:dyDescent="0.25">
      <c r="A511" s="9" t="str">
        <f t="shared" si="16"/>
        <v>Коралл,  НКОН 20-25.200 со стальной решеткой</v>
      </c>
      <c r="B511" s="9" t="s">
        <v>432</v>
      </c>
      <c r="C511" s="9" t="s">
        <v>1</v>
      </c>
      <c r="D511" s="12" t="s">
        <v>424</v>
      </c>
      <c r="E511" s="9">
        <v>350</v>
      </c>
      <c r="F511" s="9">
        <v>134</v>
      </c>
      <c r="G511" s="9">
        <v>2000</v>
      </c>
      <c r="H511" s="18">
        <v>3044.7612000000004</v>
      </c>
      <c r="I511" s="18">
        <v>2460.1670496000002</v>
      </c>
      <c r="J511" s="18">
        <v>1912.1100336000004</v>
      </c>
      <c r="K511" s="11" t="str">
        <f t="shared" si="17"/>
        <v>T0</v>
      </c>
      <c r="L511" s="9" t="s">
        <v>3</v>
      </c>
      <c r="M511" s="9" t="str">
        <f>_xlfn.CONCAT(Таблица1[[#This Row],[ADSK_Код изделия'#'#OTHER'#'#]]," ,Л"," ,",Таблица1[[#This Row],[Встроенный термоклапан]])</f>
        <v xml:space="preserve"> НКОН 20-25.200 ,Л ,T0</v>
      </c>
      <c r="N5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длина=2000 мм, глубина=134 мм</v>
      </c>
      <c r="O511" s="9">
        <v>50</v>
      </c>
      <c r="P511" s="13" t="s">
        <v>4</v>
      </c>
      <c r="Q511" s="10">
        <v>0</v>
      </c>
      <c r="R511" s="14" t="s">
        <v>437</v>
      </c>
      <c r="S511" s="9">
        <v>0</v>
      </c>
    </row>
    <row r="512" spans="1:19" s="1" customFormat="1" ht="12.95" customHeight="1" x14ac:dyDescent="0.25">
      <c r="A512" s="9" t="str">
        <f t="shared" si="16"/>
        <v>Коралл,  НКОН 20-25.210 со стальной решеткой</v>
      </c>
      <c r="B512" s="9" t="s">
        <v>432</v>
      </c>
      <c r="C512" s="9" t="s">
        <v>1</v>
      </c>
      <c r="D512" s="12" t="s">
        <v>318</v>
      </c>
      <c r="E512" s="9">
        <v>350</v>
      </c>
      <c r="F512" s="9">
        <v>134</v>
      </c>
      <c r="G512" s="9">
        <v>2100</v>
      </c>
      <c r="H512" s="18">
        <v>3215.8152</v>
      </c>
      <c r="I512" s="18">
        <v>2598.3786816000002</v>
      </c>
      <c r="J512" s="18">
        <v>2019.5319456000002</v>
      </c>
      <c r="K512" s="11" t="str">
        <f t="shared" si="17"/>
        <v>T0</v>
      </c>
      <c r="L512" s="9" t="s">
        <v>3</v>
      </c>
      <c r="M512" s="9" t="str">
        <f>_xlfn.CONCAT(Таблица1[[#This Row],[ADSK_Код изделия'#'#OTHER'#'#]]," ,Л"," ,",Таблица1[[#This Row],[Встроенный термоклапан]])</f>
        <v xml:space="preserve"> НКОН 20-25.210 ,Л ,T0</v>
      </c>
      <c r="N5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длина=2100 мм, глубина=134 мм</v>
      </c>
      <c r="O512" s="9">
        <v>50</v>
      </c>
      <c r="P512" s="13" t="s">
        <v>4</v>
      </c>
      <c r="Q512" s="10">
        <v>0</v>
      </c>
      <c r="R512" s="14" t="s">
        <v>437</v>
      </c>
      <c r="S512" s="9">
        <v>0</v>
      </c>
    </row>
    <row r="513" spans="1:19" s="1" customFormat="1" ht="12.95" customHeight="1" x14ac:dyDescent="0.25">
      <c r="A513" s="9" t="str">
        <f t="shared" si="16"/>
        <v>Коралл,  НКОН 20-25.220 со стальной решеткой</v>
      </c>
      <c r="B513" s="9" t="s">
        <v>432</v>
      </c>
      <c r="C513" s="9" t="s">
        <v>1</v>
      </c>
      <c r="D513" s="12" t="s">
        <v>319</v>
      </c>
      <c r="E513" s="9">
        <v>350</v>
      </c>
      <c r="F513" s="9">
        <v>134</v>
      </c>
      <c r="G513" s="9">
        <v>2350</v>
      </c>
      <c r="H513" s="18">
        <v>3386.8692000000001</v>
      </c>
      <c r="I513" s="18">
        <v>2736.5903136000002</v>
      </c>
      <c r="J513" s="18">
        <v>2126.9538576000004</v>
      </c>
      <c r="K513" s="11" t="str">
        <f t="shared" si="17"/>
        <v>T0</v>
      </c>
      <c r="L513" s="9" t="s">
        <v>3</v>
      </c>
      <c r="M513" s="9" t="str">
        <f>_xlfn.CONCAT(Таблица1[[#This Row],[ADSK_Код изделия'#'#OTHER'#'#]]," ,Л"," ,",Таблица1[[#This Row],[Встроенный термоклапан]])</f>
        <v xml:space="preserve"> НКОН 20-25.220 ,Л ,T0</v>
      </c>
      <c r="N5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длина=2350 мм, глубина=134 мм</v>
      </c>
      <c r="O513" s="9">
        <v>50</v>
      </c>
      <c r="P513" s="13" t="s">
        <v>4</v>
      </c>
      <c r="Q513" s="10">
        <v>0</v>
      </c>
      <c r="R513" s="14" t="s">
        <v>437</v>
      </c>
      <c r="S513" s="9">
        <v>0</v>
      </c>
    </row>
    <row r="514" spans="1:19" s="1" customFormat="1" ht="12.95" customHeight="1" x14ac:dyDescent="0.25">
      <c r="A514" s="9" t="str">
        <f t="shared" si="16"/>
        <v>Коралл,  НКОН 20-25.230 со стальной решеткой</v>
      </c>
      <c r="B514" s="9" t="s">
        <v>432</v>
      </c>
      <c r="C514" s="9" t="s">
        <v>1</v>
      </c>
      <c r="D514" s="12" t="s">
        <v>320</v>
      </c>
      <c r="E514" s="9">
        <v>350</v>
      </c>
      <c r="F514" s="9">
        <v>134</v>
      </c>
      <c r="G514" s="9">
        <v>2300</v>
      </c>
      <c r="H514" s="18">
        <v>3557.9232000000002</v>
      </c>
      <c r="I514" s="18">
        <v>2874.8019456000002</v>
      </c>
      <c r="J514" s="18">
        <v>2234.3757696000002</v>
      </c>
      <c r="K514" s="11" t="str">
        <f t="shared" si="17"/>
        <v>T0</v>
      </c>
      <c r="L514" s="9" t="s">
        <v>3</v>
      </c>
      <c r="M514" s="9" t="str">
        <f>_xlfn.CONCAT(Таблица1[[#This Row],[ADSK_Код изделия'#'#OTHER'#'#]]," ,Л"," ,",Таблица1[[#This Row],[Встроенный термоклапан]])</f>
        <v xml:space="preserve"> НКОН 20-25.230 ,Л ,T0</v>
      </c>
      <c r="N5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длина=2300 мм, глубина=134 мм</v>
      </c>
      <c r="O514" s="9">
        <v>50</v>
      </c>
      <c r="P514" s="13" t="s">
        <v>4</v>
      </c>
      <c r="Q514" s="10">
        <v>0</v>
      </c>
      <c r="R514" s="14" t="s">
        <v>437</v>
      </c>
      <c r="S514" s="9">
        <v>0</v>
      </c>
    </row>
    <row r="515" spans="1:19" s="1" customFormat="1" ht="12.95" customHeight="1" x14ac:dyDescent="0.25">
      <c r="A515" s="9" t="str">
        <f t="shared" si="16"/>
        <v>Коралл,  НКОН 20-25.240 со стальной решеткой</v>
      </c>
      <c r="B515" s="9" t="s">
        <v>432</v>
      </c>
      <c r="C515" s="9" t="s">
        <v>1</v>
      </c>
      <c r="D515" s="12" t="s">
        <v>321</v>
      </c>
      <c r="E515" s="9">
        <v>350</v>
      </c>
      <c r="F515" s="9">
        <v>134</v>
      </c>
      <c r="G515" s="9">
        <v>2400</v>
      </c>
      <c r="H515" s="18">
        <v>3728.9772000000003</v>
      </c>
      <c r="I515" s="18">
        <v>3013.0135776000002</v>
      </c>
      <c r="J515" s="18">
        <v>2341.7976816</v>
      </c>
      <c r="K515" s="11" t="str">
        <f t="shared" si="17"/>
        <v>T0</v>
      </c>
      <c r="L515" s="9" t="s">
        <v>3</v>
      </c>
      <c r="M515" s="9" t="str">
        <f>_xlfn.CONCAT(Таблица1[[#This Row],[ADSK_Код изделия'#'#OTHER'#'#]]," ,Л"," ,",Таблица1[[#This Row],[Встроенный термоклапан]])</f>
        <v xml:space="preserve"> НКОН 20-25.240 ,Л ,T0</v>
      </c>
      <c r="N5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длина=2400 мм, глубина=134 мм</v>
      </c>
      <c r="O515" s="9">
        <v>50</v>
      </c>
      <c r="P515" s="13" t="s">
        <v>4</v>
      </c>
      <c r="Q515" s="10">
        <v>0</v>
      </c>
      <c r="R515" s="14" t="s">
        <v>437</v>
      </c>
      <c r="S515" s="9">
        <v>0</v>
      </c>
    </row>
    <row r="516" spans="1:19" s="1" customFormat="1" ht="12.95" customHeight="1" x14ac:dyDescent="0.25">
      <c r="A516" s="9" t="str">
        <f t="shared" si="16"/>
        <v>Коралл,  НКОН 20-25.250 со стальной решеткой</v>
      </c>
      <c r="B516" s="9" t="s">
        <v>432</v>
      </c>
      <c r="C516" s="9" t="s">
        <v>1</v>
      </c>
      <c r="D516" s="12" t="s">
        <v>425</v>
      </c>
      <c r="E516" s="9">
        <v>350</v>
      </c>
      <c r="F516" s="9">
        <v>134</v>
      </c>
      <c r="G516" s="9">
        <v>2500</v>
      </c>
      <c r="H516" s="18">
        <v>3900.0311999999999</v>
      </c>
      <c r="I516" s="18">
        <v>3151.2252096000002</v>
      </c>
      <c r="J516" s="18">
        <v>2449.2195936000003</v>
      </c>
      <c r="K516" s="11" t="str">
        <f t="shared" si="17"/>
        <v>T0</v>
      </c>
      <c r="L516" s="9" t="s">
        <v>3</v>
      </c>
      <c r="M516" s="9" t="str">
        <f>_xlfn.CONCAT(Таблица1[[#This Row],[ADSK_Код изделия'#'#OTHER'#'#]]," ,Л"," ,",Таблица1[[#This Row],[Встроенный термоклапан]])</f>
        <v xml:space="preserve"> НКОН 20-25.250 ,Л ,T0</v>
      </c>
      <c r="N5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длина=2500 мм, глубина=134 мм</v>
      </c>
      <c r="O516" s="9">
        <v>50</v>
      </c>
      <c r="P516" s="13" t="s">
        <v>4</v>
      </c>
      <c r="Q516" s="10">
        <v>0</v>
      </c>
      <c r="R516" s="14" t="s">
        <v>437</v>
      </c>
      <c r="S516" s="9">
        <v>0</v>
      </c>
    </row>
    <row r="517" spans="1:19" s="1" customFormat="1" ht="12.95" customHeight="1" x14ac:dyDescent="0.25">
      <c r="A517" s="9" t="str">
        <f t="shared" si="16"/>
        <v>Коралл,  НКОН 20-25.260 со стальной решеткой</v>
      </c>
      <c r="B517" s="9" t="s">
        <v>432</v>
      </c>
      <c r="C517" s="9" t="s">
        <v>1</v>
      </c>
      <c r="D517" s="12" t="s">
        <v>322</v>
      </c>
      <c r="E517" s="9">
        <v>350</v>
      </c>
      <c r="F517" s="9">
        <v>134</v>
      </c>
      <c r="G517" s="9">
        <v>2600</v>
      </c>
      <c r="H517" s="18">
        <v>4071.0851999999995</v>
      </c>
      <c r="I517" s="18">
        <v>3289.4368416000002</v>
      </c>
      <c r="J517" s="18">
        <v>2556.6415056000001</v>
      </c>
      <c r="K517" s="11" t="str">
        <f t="shared" si="17"/>
        <v>T0</v>
      </c>
      <c r="L517" s="9" t="s">
        <v>3</v>
      </c>
      <c r="M517" s="9" t="str">
        <f>_xlfn.CONCAT(Таблица1[[#This Row],[ADSK_Код изделия'#'#OTHER'#'#]]," ,Л"," ,",Таблица1[[#This Row],[Встроенный термоклапан]])</f>
        <v xml:space="preserve"> НКОН 20-25.260 ,Л ,T0</v>
      </c>
      <c r="N5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длина=2600 мм, глубина=134 мм</v>
      </c>
      <c r="O517" s="9">
        <v>50</v>
      </c>
      <c r="P517" s="13" t="s">
        <v>4</v>
      </c>
      <c r="Q517" s="10">
        <v>0</v>
      </c>
      <c r="R517" s="14" t="s">
        <v>437</v>
      </c>
      <c r="S517" s="9">
        <v>0</v>
      </c>
    </row>
    <row r="518" spans="1:19" s="1" customFormat="1" ht="12.95" customHeight="1" x14ac:dyDescent="0.25">
      <c r="A518" s="9" t="str">
        <f t="shared" si="16"/>
        <v>Коралл,  НКОН 20-25.270 со стальной решеткой</v>
      </c>
      <c r="B518" s="9" t="s">
        <v>432</v>
      </c>
      <c r="C518" s="9" t="s">
        <v>1</v>
      </c>
      <c r="D518" s="12" t="s">
        <v>323</v>
      </c>
      <c r="E518" s="9">
        <v>350</v>
      </c>
      <c r="F518" s="9">
        <v>134</v>
      </c>
      <c r="G518" s="9">
        <v>2700</v>
      </c>
      <c r="H518" s="18">
        <v>4242.1392000000005</v>
      </c>
      <c r="I518" s="18">
        <v>3427.6484736000007</v>
      </c>
      <c r="J518" s="18">
        <v>2664.0634176000003</v>
      </c>
      <c r="K518" s="11" t="str">
        <f t="shared" si="17"/>
        <v>T0</v>
      </c>
      <c r="L518" s="9" t="s">
        <v>3</v>
      </c>
      <c r="M518" s="9" t="str">
        <f>_xlfn.CONCAT(Таблица1[[#This Row],[ADSK_Код изделия'#'#OTHER'#'#]]," ,Л"," ,",Таблица1[[#This Row],[Встроенный термоклапан]])</f>
        <v xml:space="preserve"> НКОН 20-25.270 ,Л ,T0</v>
      </c>
      <c r="N5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длина=2700 мм, глубина=134 мм</v>
      </c>
      <c r="O518" s="9">
        <v>50</v>
      </c>
      <c r="P518" s="13" t="s">
        <v>4</v>
      </c>
      <c r="Q518" s="10">
        <v>0</v>
      </c>
      <c r="R518" s="14" t="s">
        <v>437</v>
      </c>
      <c r="S518" s="9">
        <v>0</v>
      </c>
    </row>
    <row r="519" spans="1:19" s="1" customFormat="1" ht="12.95" customHeight="1" x14ac:dyDescent="0.25">
      <c r="A519" s="9" t="str">
        <f t="shared" si="16"/>
        <v>Коралл,  НКОН 20-25.280 со стальной решеткой</v>
      </c>
      <c r="B519" s="9" t="s">
        <v>432</v>
      </c>
      <c r="C519" s="9" t="s">
        <v>1</v>
      </c>
      <c r="D519" s="12" t="s">
        <v>324</v>
      </c>
      <c r="E519" s="9">
        <v>350</v>
      </c>
      <c r="F519" s="9">
        <v>134</v>
      </c>
      <c r="G519" s="9">
        <v>2800</v>
      </c>
      <c r="H519" s="18">
        <v>4413.1932000000006</v>
      </c>
      <c r="I519" s="18">
        <v>3565.8601056000007</v>
      </c>
      <c r="J519" s="18">
        <v>2771.4853296000006</v>
      </c>
      <c r="K519" s="11" t="str">
        <f t="shared" si="17"/>
        <v>T0</v>
      </c>
      <c r="L519" s="9" t="s">
        <v>3</v>
      </c>
      <c r="M519" s="9" t="str">
        <f>_xlfn.CONCAT(Таблица1[[#This Row],[ADSK_Код изделия'#'#OTHER'#'#]]," ,Л"," ,",Таблица1[[#This Row],[Встроенный термоклапан]])</f>
        <v xml:space="preserve"> НКОН 20-25.280 ,Л ,T0</v>
      </c>
      <c r="N5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длина=2800 мм, глубина=134 мм</v>
      </c>
      <c r="O519" s="9">
        <v>50</v>
      </c>
      <c r="P519" s="13" t="s">
        <v>4</v>
      </c>
      <c r="Q519" s="10">
        <v>0</v>
      </c>
      <c r="R519" s="14" t="s">
        <v>437</v>
      </c>
      <c r="S519" s="9">
        <v>0</v>
      </c>
    </row>
    <row r="520" spans="1:19" s="1" customFormat="1" ht="12.95" customHeight="1" x14ac:dyDescent="0.25">
      <c r="A520" s="9" t="str">
        <f t="shared" si="16"/>
        <v>Коралл,  НКОН 20-25.290 со стальной решеткой</v>
      </c>
      <c r="B520" s="9" t="s">
        <v>432</v>
      </c>
      <c r="C520" s="9" t="s">
        <v>1</v>
      </c>
      <c r="D520" s="12" t="s">
        <v>325</v>
      </c>
      <c r="E520" s="9">
        <v>350</v>
      </c>
      <c r="F520" s="9">
        <v>134</v>
      </c>
      <c r="G520" s="9">
        <v>2900</v>
      </c>
      <c r="H520" s="18">
        <v>4584.2471999999998</v>
      </c>
      <c r="I520" s="18">
        <v>3704.0717376000002</v>
      </c>
      <c r="J520" s="18">
        <v>2878.9072415999999</v>
      </c>
      <c r="K520" s="11" t="str">
        <f t="shared" si="17"/>
        <v>T0</v>
      </c>
      <c r="L520" s="9" t="s">
        <v>3</v>
      </c>
      <c r="M520" s="9" t="str">
        <f>_xlfn.CONCAT(Таблица1[[#This Row],[ADSK_Код изделия'#'#OTHER'#'#]]," ,Л"," ,",Таблица1[[#This Row],[Встроенный термоклапан]])</f>
        <v xml:space="preserve"> НКОН 20-25.290 ,Л ,T0</v>
      </c>
      <c r="N5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длина=2900 мм, глубина=134 мм</v>
      </c>
      <c r="O520" s="9">
        <v>50</v>
      </c>
      <c r="P520" s="13" t="s">
        <v>4</v>
      </c>
      <c r="Q520" s="10">
        <v>0</v>
      </c>
      <c r="R520" s="14" t="s">
        <v>437</v>
      </c>
      <c r="S520" s="9">
        <v>0</v>
      </c>
    </row>
    <row r="521" spans="1:19" s="1" customFormat="1" ht="12.95" customHeight="1" x14ac:dyDescent="0.25">
      <c r="A521" s="9" t="str">
        <f t="shared" si="16"/>
        <v>Коралл,  НКОН 20-25.300 со стальной решеткой</v>
      </c>
      <c r="B521" s="9" t="s">
        <v>432</v>
      </c>
      <c r="C521" s="9" t="s">
        <v>1</v>
      </c>
      <c r="D521" s="12" t="s">
        <v>326</v>
      </c>
      <c r="E521" s="9">
        <v>350</v>
      </c>
      <c r="F521" s="9">
        <v>134</v>
      </c>
      <c r="G521" s="9">
        <v>3000</v>
      </c>
      <c r="H521" s="18">
        <v>4755.3011999999999</v>
      </c>
      <c r="I521" s="18">
        <v>3842.2833696000002</v>
      </c>
      <c r="J521" s="18">
        <v>2986.3291535999997</v>
      </c>
      <c r="K521" s="11" t="str">
        <f t="shared" si="17"/>
        <v>T0</v>
      </c>
      <c r="L521" s="9" t="s">
        <v>3</v>
      </c>
      <c r="M521" s="9" t="str">
        <f>_xlfn.CONCAT(Таблица1[[#This Row],[ADSK_Код изделия'#'#OTHER'#'#]]," ,Л"," ,",Таблица1[[#This Row],[Встроенный термоклапан]])</f>
        <v xml:space="preserve"> НКОН 20-25.300 ,Л ,T0</v>
      </c>
      <c r="N5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длина=3000 мм, глубина=134 мм</v>
      </c>
      <c r="O521" s="9">
        <v>50</v>
      </c>
      <c r="P521" s="13" t="s">
        <v>4</v>
      </c>
      <c r="Q521" s="10">
        <v>0</v>
      </c>
      <c r="R521" s="14" t="s">
        <v>437</v>
      </c>
      <c r="S521" s="9">
        <v>0</v>
      </c>
    </row>
    <row r="522" spans="1:19" s="1" customFormat="1" ht="12.95" customHeight="1" x14ac:dyDescent="0.25">
      <c r="A522" s="9" t="str">
        <f t="shared" si="16"/>
        <v>Коралл,  НКОН 05-08.50 Т2 со стальной решеткой</v>
      </c>
      <c r="B522" s="9" t="s">
        <v>432</v>
      </c>
      <c r="C522" s="9" t="s">
        <v>1</v>
      </c>
      <c r="D522" s="12" t="s">
        <v>30</v>
      </c>
      <c r="E522" s="9">
        <v>150</v>
      </c>
      <c r="F522" s="9">
        <v>134</v>
      </c>
      <c r="G522" s="9">
        <v>500</v>
      </c>
      <c r="H522" s="18">
        <v>259.75319999999999</v>
      </c>
      <c r="I522" s="18">
        <v>211.95861120000001</v>
      </c>
      <c r="J522" s="18">
        <v>166.50180120000002</v>
      </c>
      <c r="K522" s="11" t="str">
        <f t="shared" si="17"/>
        <v>T2</v>
      </c>
      <c r="L522" s="9" t="s">
        <v>3</v>
      </c>
      <c r="M522" s="9" t="str">
        <f>_xlfn.CONCAT(Таблица1[[#This Row],[ADSK_Код изделия'#'#OTHER'#'#]]," ,Л"," ,",Таблица1[[#This Row],[Встроенный термоклапан]])</f>
        <v xml:space="preserve"> НКОН 05-08.50 Т2 ,Л ,T2</v>
      </c>
      <c r="N5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длина=500 мм, глубина=134 мм</v>
      </c>
      <c r="O522" s="9">
        <v>50</v>
      </c>
      <c r="P522" s="13" t="s">
        <v>4</v>
      </c>
      <c r="Q522" s="10">
        <v>0</v>
      </c>
      <c r="R522" s="14" t="s">
        <v>437</v>
      </c>
      <c r="S522" s="9">
        <v>1</v>
      </c>
    </row>
    <row r="523" spans="1:19" s="1" customFormat="1" ht="12.95" customHeight="1" x14ac:dyDescent="0.25">
      <c r="A523" s="9" t="str">
        <f t="shared" si="16"/>
        <v>Коралл,  НКОН 05-08.60 Т2 со стальной решеткой</v>
      </c>
      <c r="B523" s="9" t="s">
        <v>432</v>
      </c>
      <c r="C523" s="9" t="s">
        <v>1</v>
      </c>
      <c r="D523" s="12" t="s">
        <v>31</v>
      </c>
      <c r="E523" s="9">
        <v>150</v>
      </c>
      <c r="F523" s="9">
        <v>134</v>
      </c>
      <c r="G523" s="9">
        <v>600</v>
      </c>
      <c r="H523" s="18">
        <v>352.5222</v>
      </c>
      <c r="I523" s="18">
        <v>287.6581152</v>
      </c>
      <c r="J523" s="18">
        <v>225.96673020000003</v>
      </c>
      <c r="K523" s="11" t="str">
        <f t="shared" si="17"/>
        <v>T2</v>
      </c>
      <c r="L523" s="9" t="s">
        <v>3</v>
      </c>
      <c r="M523" s="9" t="str">
        <f>_xlfn.CONCAT(Таблица1[[#This Row],[ADSK_Код изделия'#'#OTHER'#'#]]," ,Л"," ,",Таблица1[[#This Row],[Встроенный термоклапан]])</f>
        <v xml:space="preserve"> НКОН 05-08.60 Т2 ,Л ,T2</v>
      </c>
      <c r="N5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длина=600 мм, глубина=134 мм</v>
      </c>
      <c r="O523" s="9">
        <v>50</v>
      </c>
      <c r="P523" s="13" t="s">
        <v>4</v>
      </c>
      <c r="Q523" s="10">
        <v>0</v>
      </c>
      <c r="R523" s="14" t="s">
        <v>437</v>
      </c>
      <c r="S523" s="9">
        <v>1</v>
      </c>
    </row>
    <row r="524" spans="1:19" s="1" customFormat="1" ht="12.95" customHeight="1" x14ac:dyDescent="0.25">
      <c r="A524" s="9" t="str">
        <f t="shared" si="16"/>
        <v>Коралл,  НКОН 05-08.70 Т2 со стальной решеткой</v>
      </c>
      <c r="B524" s="9" t="s">
        <v>432</v>
      </c>
      <c r="C524" s="9" t="s">
        <v>1</v>
      </c>
      <c r="D524" s="12" t="s">
        <v>32</v>
      </c>
      <c r="E524" s="9">
        <v>150</v>
      </c>
      <c r="F524" s="9">
        <v>134</v>
      </c>
      <c r="G524" s="9">
        <v>700</v>
      </c>
      <c r="H524" s="18">
        <v>445.29119999999995</v>
      </c>
      <c r="I524" s="18">
        <v>363.35761919999993</v>
      </c>
      <c r="J524" s="18">
        <v>285.43165919999996</v>
      </c>
      <c r="K524" s="11" t="str">
        <f t="shared" si="17"/>
        <v>T2</v>
      </c>
      <c r="L524" s="9" t="s">
        <v>3</v>
      </c>
      <c r="M524" s="9" t="str">
        <f>_xlfn.CONCAT(Таблица1[[#This Row],[ADSK_Код изделия'#'#OTHER'#'#]]," ,Л"," ,",Таблица1[[#This Row],[Встроенный термоклапан]])</f>
        <v xml:space="preserve"> НКОН 05-08.70 Т2 ,Л ,T2</v>
      </c>
      <c r="N5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длина=700 мм, глубина=134 мм</v>
      </c>
      <c r="O524" s="9">
        <v>50</v>
      </c>
      <c r="P524" s="13" t="s">
        <v>4</v>
      </c>
      <c r="Q524" s="10">
        <v>0</v>
      </c>
      <c r="R524" s="14" t="s">
        <v>437</v>
      </c>
      <c r="S524" s="9">
        <v>1</v>
      </c>
    </row>
    <row r="525" spans="1:19" s="1" customFormat="1" ht="12.95" customHeight="1" x14ac:dyDescent="0.25">
      <c r="A525" s="9" t="str">
        <f t="shared" si="16"/>
        <v>Коралл,  НКОН 05-08.80 Т2 со стальной решеткой</v>
      </c>
      <c r="B525" s="9" t="s">
        <v>432</v>
      </c>
      <c r="C525" s="9" t="s">
        <v>1</v>
      </c>
      <c r="D525" s="12" t="s">
        <v>33</v>
      </c>
      <c r="E525" s="9">
        <v>150</v>
      </c>
      <c r="F525" s="9">
        <v>134</v>
      </c>
      <c r="G525" s="9">
        <v>800</v>
      </c>
      <c r="H525" s="18">
        <v>538.06020000000001</v>
      </c>
      <c r="I525" s="18">
        <v>439.05712319999998</v>
      </c>
      <c r="J525" s="18">
        <v>344.8965882</v>
      </c>
      <c r="K525" s="11" t="str">
        <f t="shared" si="17"/>
        <v>T2</v>
      </c>
      <c r="L525" s="9" t="s">
        <v>3</v>
      </c>
      <c r="M525" s="9" t="str">
        <f>_xlfn.CONCAT(Таблица1[[#This Row],[ADSK_Код изделия'#'#OTHER'#'#]]," ,Л"," ,",Таблица1[[#This Row],[Встроенный термоклапан]])</f>
        <v xml:space="preserve"> НКОН 05-08.80 Т2 ,Л ,T2</v>
      </c>
      <c r="N5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длина=800 мм, глубина=134 мм</v>
      </c>
      <c r="O525" s="9">
        <v>50</v>
      </c>
      <c r="P525" s="13" t="s">
        <v>4</v>
      </c>
      <c r="Q525" s="10">
        <v>0</v>
      </c>
      <c r="R525" s="14" t="s">
        <v>437</v>
      </c>
      <c r="S525" s="9">
        <v>1</v>
      </c>
    </row>
    <row r="526" spans="1:19" s="1" customFormat="1" ht="12.95" customHeight="1" x14ac:dyDescent="0.25">
      <c r="A526" s="9" t="str">
        <f t="shared" si="16"/>
        <v>Коралл,  НКОН 05-08.90 Т2 со стальной решеткой</v>
      </c>
      <c r="B526" s="9" t="s">
        <v>432</v>
      </c>
      <c r="C526" s="9" t="s">
        <v>1</v>
      </c>
      <c r="D526" s="12" t="s">
        <v>34</v>
      </c>
      <c r="E526" s="9">
        <v>150</v>
      </c>
      <c r="F526" s="9">
        <v>134</v>
      </c>
      <c r="G526" s="9">
        <v>900</v>
      </c>
      <c r="H526" s="18">
        <v>630.82920000000001</v>
      </c>
      <c r="I526" s="18">
        <v>514.75662719999991</v>
      </c>
      <c r="J526" s="18">
        <v>404.36151720000004</v>
      </c>
      <c r="K526" s="11" t="str">
        <f t="shared" si="17"/>
        <v>T2</v>
      </c>
      <c r="L526" s="9" t="s">
        <v>3</v>
      </c>
      <c r="M526" s="9" t="str">
        <f>_xlfn.CONCAT(Таблица1[[#This Row],[ADSK_Код изделия'#'#OTHER'#'#]]," ,Л"," ,",Таблица1[[#This Row],[Встроенный термоклапан]])</f>
        <v xml:space="preserve"> НКОН 05-08.90 Т2 ,Л ,T2</v>
      </c>
      <c r="N5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длина=900 мм, глубина=134 мм</v>
      </c>
      <c r="O526" s="9">
        <v>50</v>
      </c>
      <c r="P526" s="13" t="s">
        <v>4</v>
      </c>
      <c r="Q526" s="10">
        <v>0</v>
      </c>
      <c r="R526" s="14" t="s">
        <v>437</v>
      </c>
      <c r="S526" s="9">
        <v>1</v>
      </c>
    </row>
    <row r="527" spans="1:19" s="1" customFormat="1" ht="12.95" customHeight="1" x14ac:dyDescent="0.25">
      <c r="A527" s="9" t="str">
        <f t="shared" si="16"/>
        <v>Коралл,  НКОН 05-08.100 Т2 со стальной решеткой</v>
      </c>
      <c r="B527" s="9" t="s">
        <v>432</v>
      </c>
      <c r="C527" s="9" t="s">
        <v>1</v>
      </c>
      <c r="D527" s="12" t="s">
        <v>35</v>
      </c>
      <c r="E527" s="9">
        <v>150</v>
      </c>
      <c r="F527" s="9">
        <v>134</v>
      </c>
      <c r="G527" s="9">
        <v>1000</v>
      </c>
      <c r="H527" s="18">
        <v>723.59820000000002</v>
      </c>
      <c r="I527" s="18">
        <v>590.45613119999996</v>
      </c>
      <c r="J527" s="18">
        <v>463.82644619999996</v>
      </c>
      <c r="K527" s="11" t="str">
        <f t="shared" si="17"/>
        <v>T2</v>
      </c>
      <c r="L527" s="9" t="s">
        <v>3</v>
      </c>
      <c r="M527" s="9" t="str">
        <f>_xlfn.CONCAT(Таблица1[[#This Row],[ADSK_Код изделия'#'#OTHER'#'#]]," ,Л"," ,",Таблица1[[#This Row],[Встроенный термоклапан]])</f>
        <v xml:space="preserve"> НКОН 05-08.100 Т2 ,Л ,T2</v>
      </c>
      <c r="N5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длина=1000 мм, глубина=134 мм</v>
      </c>
      <c r="O527" s="9">
        <v>50</v>
      </c>
      <c r="P527" s="13" t="s">
        <v>4</v>
      </c>
      <c r="Q527" s="10">
        <v>0</v>
      </c>
      <c r="R527" s="14" t="s">
        <v>437</v>
      </c>
      <c r="S527" s="9">
        <v>1</v>
      </c>
    </row>
    <row r="528" spans="1:19" s="1" customFormat="1" ht="12.95" customHeight="1" x14ac:dyDescent="0.25">
      <c r="A528" s="9" t="str">
        <f t="shared" si="16"/>
        <v>Коралл,  НКОН 05-08.110 Т2 со стальной решеткой</v>
      </c>
      <c r="B528" s="9" t="s">
        <v>432</v>
      </c>
      <c r="C528" s="9" t="s">
        <v>1</v>
      </c>
      <c r="D528" s="12" t="s">
        <v>36</v>
      </c>
      <c r="E528" s="9">
        <v>150</v>
      </c>
      <c r="F528" s="9">
        <v>134</v>
      </c>
      <c r="G528" s="9">
        <v>1100</v>
      </c>
      <c r="H528" s="18">
        <v>816.36719999999991</v>
      </c>
      <c r="I528" s="18">
        <v>666.15563519999989</v>
      </c>
      <c r="J528" s="18">
        <v>523.29137520000006</v>
      </c>
      <c r="K528" s="11" t="str">
        <f t="shared" si="17"/>
        <v>T2</v>
      </c>
      <c r="L528" s="9" t="s">
        <v>3</v>
      </c>
      <c r="M528" s="9" t="str">
        <f>_xlfn.CONCAT(Таблица1[[#This Row],[ADSK_Код изделия'#'#OTHER'#'#]]," ,Л"," ,",Таблица1[[#This Row],[Встроенный термоклапан]])</f>
        <v xml:space="preserve"> НКОН 05-08.110 Т2 ,Л ,T2</v>
      </c>
      <c r="N5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длина=1100 мм, глубина=134 мм</v>
      </c>
      <c r="O528" s="9">
        <v>50</v>
      </c>
      <c r="P528" s="13" t="s">
        <v>4</v>
      </c>
      <c r="Q528" s="10">
        <v>0</v>
      </c>
      <c r="R528" s="14" t="s">
        <v>437</v>
      </c>
      <c r="S528" s="9">
        <v>1</v>
      </c>
    </row>
    <row r="529" spans="1:19" s="1" customFormat="1" ht="12.95" customHeight="1" x14ac:dyDescent="0.25">
      <c r="A529" s="9" t="str">
        <f t="shared" si="16"/>
        <v>Коралл,  НКОН 05-08.120 Т2 со стальной решеткой</v>
      </c>
      <c r="B529" s="9" t="s">
        <v>432</v>
      </c>
      <c r="C529" s="9" t="s">
        <v>1</v>
      </c>
      <c r="D529" s="12" t="s">
        <v>37</v>
      </c>
      <c r="E529" s="9">
        <v>150</v>
      </c>
      <c r="F529" s="9">
        <v>134</v>
      </c>
      <c r="G529" s="9">
        <v>1200</v>
      </c>
      <c r="H529" s="18">
        <v>909.13619999999992</v>
      </c>
      <c r="I529" s="18">
        <v>741.85513919999994</v>
      </c>
      <c r="J529" s="18">
        <v>582.75630420000005</v>
      </c>
      <c r="K529" s="11" t="str">
        <f t="shared" si="17"/>
        <v>T2</v>
      </c>
      <c r="L529" s="9" t="s">
        <v>3</v>
      </c>
      <c r="M529" s="9" t="str">
        <f>_xlfn.CONCAT(Таблица1[[#This Row],[ADSK_Код изделия'#'#OTHER'#'#]]," ,Л"," ,",Таблица1[[#This Row],[Встроенный термоклапан]])</f>
        <v xml:space="preserve"> НКОН 05-08.120 Т2 ,Л ,T2</v>
      </c>
      <c r="N5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длина=1200 мм, глубина=134 мм</v>
      </c>
      <c r="O529" s="9">
        <v>50</v>
      </c>
      <c r="P529" s="13" t="s">
        <v>4</v>
      </c>
      <c r="Q529" s="10">
        <v>0</v>
      </c>
      <c r="R529" s="14" t="s">
        <v>437</v>
      </c>
      <c r="S529" s="9">
        <v>1</v>
      </c>
    </row>
    <row r="530" spans="1:19" s="1" customFormat="1" ht="12.95" customHeight="1" x14ac:dyDescent="0.25">
      <c r="A530" s="9" t="str">
        <f t="shared" si="16"/>
        <v>Коралл,  НКОН 05-08.130 Т2 со стальной решеткой</v>
      </c>
      <c r="B530" s="9" t="s">
        <v>432</v>
      </c>
      <c r="C530" s="9" t="s">
        <v>1</v>
      </c>
      <c r="D530" s="12" t="s">
        <v>38</v>
      </c>
      <c r="E530" s="9">
        <v>150</v>
      </c>
      <c r="F530" s="9">
        <v>134</v>
      </c>
      <c r="G530" s="9">
        <v>1300</v>
      </c>
      <c r="H530" s="18">
        <v>1001.9051999999999</v>
      </c>
      <c r="I530" s="18">
        <v>817.55464319999999</v>
      </c>
      <c r="J530" s="18">
        <v>642.22123320000003</v>
      </c>
      <c r="K530" s="11" t="str">
        <f t="shared" si="17"/>
        <v>T2</v>
      </c>
      <c r="L530" s="9" t="s">
        <v>3</v>
      </c>
      <c r="M530" s="9" t="str">
        <f>_xlfn.CONCAT(Таблица1[[#This Row],[ADSK_Код изделия'#'#OTHER'#'#]]," ,Л"," ,",Таблица1[[#This Row],[Встроенный термоклапан]])</f>
        <v xml:space="preserve"> НКОН 05-08.130 Т2 ,Л ,T2</v>
      </c>
      <c r="N5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длина=1300 мм, глубина=134 мм</v>
      </c>
      <c r="O530" s="9">
        <v>50</v>
      </c>
      <c r="P530" s="13" t="s">
        <v>4</v>
      </c>
      <c r="Q530" s="10">
        <v>0</v>
      </c>
      <c r="R530" s="14" t="s">
        <v>437</v>
      </c>
      <c r="S530" s="9">
        <v>1</v>
      </c>
    </row>
    <row r="531" spans="1:19" s="1" customFormat="1" ht="12.95" customHeight="1" x14ac:dyDescent="0.25">
      <c r="A531" s="9" t="str">
        <f t="shared" si="16"/>
        <v>Коралл,  НКОН 05-08.140 Т2 со стальной решеткой</v>
      </c>
      <c r="B531" s="9" t="s">
        <v>432</v>
      </c>
      <c r="C531" s="9" t="s">
        <v>1</v>
      </c>
      <c r="D531" s="12" t="s">
        <v>39</v>
      </c>
      <c r="E531" s="9">
        <v>150</v>
      </c>
      <c r="F531" s="9">
        <v>134</v>
      </c>
      <c r="G531" s="9">
        <v>1400</v>
      </c>
      <c r="H531" s="18">
        <v>1094.6741999999999</v>
      </c>
      <c r="I531" s="18">
        <v>893.25414719999992</v>
      </c>
      <c r="J531" s="18">
        <v>701.68616220000001</v>
      </c>
      <c r="K531" s="11" t="str">
        <f t="shared" si="17"/>
        <v>T2</v>
      </c>
      <c r="L531" s="9" t="s">
        <v>3</v>
      </c>
      <c r="M531" s="9" t="str">
        <f>_xlfn.CONCAT(Таблица1[[#This Row],[ADSK_Код изделия'#'#OTHER'#'#]]," ,Л"," ,",Таблица1[[#This Row],[Встроенный термоклапан]])</f>
        <v xml:space="preserve"> НКОН 05-08.140 Т2 ,Л ,T2</v>
      </c>
      <c r="N5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длина=1400 мм, глубина=134 мм</v>
      </c>
      <c r="O531" s="9">
        <v>50</v>
      </c>
      <c r="P531" s="13" t="s">
        <v>4</v>
      </c>
      <c r="Q531" s="10">
        <v>0</v>
      </c>
      <c r="R531" s="14" t="s">
        <v>437</v>
      </c>
      <c r="S531" s="9">
        <v>1</v>
      </c>
    </row>
    <row r="532" spans="1:19" s="1" customFormat="1" ht="12.95" customHeight="1" x14ac:dyDescent="0.25">
      <c r="A532" s="9" t="str">
        <f t="shared" si="16"/>
        <v>Коралл,  НКОН 05-08.150 Т2 со стальной решеткой</v>
      </c>
      <c r="B532" s="9" t="s">
        <v>432</v>
      </c>
      <c r="C532" s="9" t="s">
        <v>1</v>
      </c>
      <c r="D532" s="12" t="s">
        <v>40</v>
      </c>
      <c r="E532" s="9">
        <v>150</v>
      </c>
      <c r="F532" s="9">
        <v>134</v>
      </c>
      <c r="G532" s="9">
        <v>1500</v>
      </c>
      <c r="H532" s="18">
        <v>1187.4431999999999</v>
      </c>
      <c r="I532" s="18">
        <v>968.95365119999985</v>
      </c>
      <c r="J532" s="18">
        <v>761.1510912</v>
      </c>
      <c r="K532" s="11" t="str">
        <f t="shared" si="17"/>
        <v>T2</v>
      </c>
      <c r="L532" s="9" t="s">
        <v>3</v>
      </c>
      <c r="M532" s="9" t="str">
        <f>_xlfn.CONCAT(Таблица1[[#This Row],[ADSK_Код изделия'#'#OTHER'#'#]]," ,Л"," ,",Таблица1[[#This Row],[Встроенный термоклапан]])</f>
        <v xml:space="preserve"> НКОН 05-08.150 Т2 ,Л ,T2</v>
      </c>
      <c r="N5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длина=1500 мм, глубина=134 мм</v>
      </c>
      <c r="O532" s="9">
        <v>50</v>
      </c>
      <c r="P532" s="13" t="s">
        <v>4</v>
      </c>
      <c r="Q532" s="10">
        <v>0</v>
      </c>
      <c r="R532" s="14" t="s">
        <v>437</v>
      </c>
      <c r="S532" s="9">
        <v>1</v>
      </c>
    </row>
    <row r="533" spans="1:19" s="1" customFormat="1" ht="12.95" customHeight="1" x14ac:dyDescent="0.25">
      <c r="A533" s="9" t="str">
        <f t="shared" si="16"/>
        <v>Коралл,  НКОН 05-08.160 Т2 со стальной решеткой</v>
      </c>
      <c r="B533" s="9" t="s">
        <v>432</v>
      </c>
      <c r="C533" s="9" t="s">
        <v>1</v>
      </c>
      <c r="D533" s="12" t="s">
        <v>41</v>
      </c>
      <c r="E533" s="9">
        <v>150</v>
      </c>
      <c r="F533" s="9">
        <v>134</v>
      </c>
      <c r="G533" s="9">
        <v>1600</v>
      </c>
      <c r="H533" s="18">
        <v>1280.2121999999999</v>
      </c>
      <c r="I533" s="18">
        <v>1044.6531552000001</v>
      </c>
      <c r="J533" s="18">
        <v>820.61602019999998</v>
      </c>
      <c r="K533" s="11" t="str">
        <f t="shared" si="17"/>
        <v>T2</v>
      </c>
      <c r="L533" s="9" t="s">
        <v>3</v>
      </c>
      <c r="M533" s="9" t="str">
        <f>_xlfn.CONCAT(Таблица1[[#This Row],[ADSK_Код изделия'#'#OTHER'#'#]]," ,Л"," ,",Таблица1[[#This Row],[Встроенный термоклапан]])</f>
        <v xml:space="preserve"> НКОН 05-08.160 Т2 ,Л ,T2</v>
      </c>
      <c r="N5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длина=1600 мм, глубина=134 мм</v>
      </c>
      <c r="O533" s="9">
        <v>50</v>
      </c>
      <c r="P533" s="13" t="s">
        <v>4</v>
      </c>
      <c r="Q533" s="10">
        <v>0</v>
      </c>
      <c r="R533" s="14" t="s">
        <v>437</v>
      </c>
      <c r="S533" s="9">
        <v>1</v>
      </c>
    </row>
    <row r="534" spans="1:19" s="1" customFormat="1" ht="12.95" customHeight="1" x14ac:dyDescent="0.25">
      <c r="A534" s="9" t="str">
        <f t="shared" si="16"/>
        <v>Коралл,  НКОН 05-08.170 Т2 со стальной решеткой</v>
      </c>
      <c r="B534" s="9" t="s">
        <v>432</v>
      </c>
      <c r="C534" s="9" t="s">
        <v>1</v>
      </c>
      <c r="D534" s="12" t="s">
        <v>42</v>
      </c>
      <c r="E534" s="9">
        <v>150</v>
      </c>
      <c r="F534" s="9">
        <v>134</v>
      </c>
      <c r="G534" s="9">
        <v>1700</v>
      </c>
      <c r="H534" s="18">
        <v>1372.9811999999999</v>
      </c>
      <c r="I534" s="18">
        <v>1120.3526591999998</v>
      </c>
      <c r="J534" s="18">
        <v>880.08094919999985</v>
      </c>
      <c r="K534" s="11" t="str">
        <f t="shared" si="17"/>
        <v>T2</v>
      </c>
      <c r="L534" s="9" t="s">
        <v>3</v>
      </c>
      <c r="M534" s="9" t="str">
        <f>_xlfn.CONCAT(Таблица1[[#This Row],[ADSK_Код изделия'#'#OTHER'#'#]]," ,Л"," ,",Таблица1[[#This Row],[Встроенный термоклапан]])</f>
        <v xml:space="preserve"> НКОН 05-08.170 Т2 ,Л ,T2</v>
      </c>
      <c r="N5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длина=1700 мм, глубина=134 мм</v>
      </c>
      <c r="O534" s="9">
        <v>50</v>
      </c>
      <c r="P534" s="13" t="s">
        <v>4</v>
      </c>
      <c r="Q534" s="10">
        <v>0</v>
      </c>
      <c r="R534" s="14" t="s">
        <v>437</v>
      </c>
      <c r="S534" s="9">
        <v>1</v>
      </c>
    </row>
    <row r="535" spans="1:19" s="1" customFormat="1" ht="12.95" customHeight="1" x14ac:dyDescent="0.25">
      <c r="A535" s="9" t="str">
        <f t="shared" si="16"/>
        <v>Коралл,  НКОН 05-08.180 Т2 со стальной решеткой</v>
      </c>
      <c r="B535" s="9" t="s">
        <v>432</v>
      </c>
      <c r="C535" s="9" t="s">
        <v>1</v>
      </c>
      <c r="D535" s="12" t="s">
        <v>43</v>
      </c>
      <c r="E535" s="9">
        <v>150</v>
      </c>
      <c r="F535" s="9">
        <v>134</v>
      </c>
      <c r="G535" s="9">
        <v>1800</v>
      </c>
      <c r="H535" s="18">
        <v>1465.7501999999999</v>
      </c>
      <c r="I535" s="18">
        <v>1196.0521631999998</v>
      </c>
      <c r="J535" s="18">
        <v>939.54587820000006</v>
      </c>
      <c r="K535" s="11" t="str">
        <f t="shared" si="17"/>
        <v>T2</v>
      </c>
      <c r="L535" s="9" t="s">
        <v>3</v>
      </c>
      <c r="M535" s="9" t="str">
        <f>_xlfn.CONCAT(Таблица1[[#This Row],[ADSK_Код изделия'#'#OTHER'#'#]]," ,Л"," ,",Таблица1[[#This Row],[Встроенный термоклапан]])</f>
        <v xml:space="preserve"> НКОН 05-08.180 Т2 ,Л ,T2</v>
      </c>
      <c r="N5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длина=1800 мм, глубина=134 мм</v>
      </c>
      <c r="O535" s="9">
        <v>50</v>
      </c>
      <c r="P535" s="13" t="s">
        <v>4</v>
      </c>
      <c r="Q535" s="10">
        <v>0</v>
      </c>
      <c r="R535" s="14" t="s">
        <v>437</v>
      </c>
      <c r="S535" s="9">
        <v>1</v>
      </c>
    </row>
    <row r="536" spans="1:19" s="1" customFormat="1" ht="12.95" customHeight="1" x14ac:dyDescent="0.25">
      <c r="A536" s="9" t="str">
        <f t="shared" si="16"/>
        <v>Коралл,  НКОН 05-08.190 Т2 со стальной решеткой</v>
      </c>
      <c r="B536" s="9" t="s">
        <v>432</v>
      </c>
      <c r="C536" s="9" t="s">
        <v>1</v>
      </c>
      <c r="D536" s="12" t="s">
        <v>44</v>
      </c>
      <c r="E536" s="9">
        <v>150</v>
      </c>
      <c r="F536" s="9">
        <v>134</v>
      </c>
      <c r="G536" s="9">
        <v>1900</v>
      </c>
      <c r="H536" s="18">
        <v>1558.5192</v>
      </c>
      <c r="I536" s="18">
        <v>1271.7516671999997</v>
      </c>
      <c r="J536" s="18">
        <v>999.01080719999993</v>
      </c>
      <c r="K536" s="11" t="str">
        <f t="shared" si="17"/>
        <v>T2</v>
      </c>
      <c r="L536" s="9" t="s">
        <v>3</v>
      </c>
      <c r="M536" s="9" t="str">
        <f>_xlfn.CONCAT(Таблица1[[#This Row],[ADSK_Код изделия'#'#OTHER'#'#]]," ,Л"," ,",Таблица1[[#This Row],[Встроенный термоклапан]])</f>
        <v xml:space="preserve"> НКОН 05-08.190 Т2 ,Л ,T2</v>
      </c>
      <c r="N5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длина=1900 мм, глубина=134 мм</v>
      </c>
      <c r="O536" s="9">
        <v>50</v>
      </c>
      <c r="P536" s="13" t="s">
        <v>4</v>
      </c>
      <c r="Q536" s="10">
        <v>0</v>
      </c>
      <c r="R536" s="14" t="s">
        <v>437</v>
      </c>
      <c r="S536" s="9">
        <v>1</v>
      </c>
    </row>
    <row r="537" spans="1:19" s="1" customFormat="1" ht="12.95" customHeight="1" x14ac:dyDescent="0.25">
      <c r="A537" s="9" t="str">
        <f t="shared" si="16"/>
        <v>Коралл,  НКОН 05-08.200 Т2 со стальной решеткой</v>
      </c>
      <c r="B537" s="9" t="s">
        <v>432</v>
      </c>
      <c r="C537" s="9" t="s">
        <v>1</v>
      </c>
      <c r="D537" s="12" t="s">
        <v>45</v>
      </c>
      <c r="E537" s="9">
        <v>150</v>
      </c>
      <c r="F537" s="9">
        <v>134</v>
      </c>
      <c r="G537" s="9">
        <v>2000</v>
      </c>
      <c r="H537" s="18">
        <v>1651.2882</v>
      </c>
      <c r="I537" s="18">
        <v>1347.4511711999999</v>
      </c>
      <c r="J537" s="18">
        <v>1058.4757361999998</v>
      </c>
      <c r="K537" s="11" t="str">
        <f t="shared" si="17"/>
        <v>T2</v>
      </c>
      <c r="L537" s="9" t="s">
        <v>3</v>
      </c>
      <c r="M537" s="9" t="str">
        <f>_xlfn.CONCAT(Таблица1[[#This Row],[ADSK_Код изделия'#'#OTHER'#'#]]," ,Л"," ,",Таблица1[[#This Row],[Встроенный термоклапан]])</f>
        <v xml:space="preserve"> НКОН 05-08.200 Т2 ,Л ,T2</v>
      </c>
      <c r="N5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длина=2000 мм, глубина=134 мм</v>
      </c>
      <c r="O537" s="9">
        <v>50</v>
      </c>
      <c r="P537" s="13" t="s">
        <v>4</v>
      </c>
      <c r="Q537" s="10">
        <v>0</v>
      </c>
      <c r="R537" s="14" t="s">
        <v>437</v>
      </c>
      <c r="S537" s="9">
        <v>1</v>
      </c>
    </row>
    <row r="538" spans="1:19" s="1" customFormat="1" ht="12.95" customHeight="1" x14ac:dyDescent="0.25">
      <c r="A538" s="9" t="str">
        <f t="shared" si="16"/>
        <v>Коралл,  НКОН 05-08.210 Т2 со стальной решеткой</v>
      </c>
      <c r="B538" s="9" t="s">
        <v>432</v>
      </c>
      <c r="C538" s="9" t="s">
        <v>1</v>
      </c>
      <c r="D538" s="12" t="s">
        <v>46</v>
      </c>
      <c r="E538" s="9">
        <v>150</v>
      </c>
      <c r="F538" s="9">
        <v>134</v>
      </c>
      <c r="G538" s="9">
        <v>2100</v>
      </c>
      <c r="H538" s="18">
        <v>1744.0572</v>
      </c>
      <c r="I538" s="18">
        <v>1423.1506751999998</v>
      </c>
      <c r="J538" s="18">
        <v>1117.9406652</v>
      </c>
      <c r="K538" s="11" t="str">
        <f t="shared" si="17"/>
        <v>T2</v>
      </c>
      <c r="L538" s="9" t="s">
        <v>3</v>
      </c>
      <c r="M538" s="9" t="str">
        <f>_xlfn.CONCAT(Таблица1[[#This Row],[ADSK_Код изделия'#'#OTHER'#'#]]," ,Л"," ,",Таблица1[[#This Row],[Встроенный термоклапан]])</f>
        <v xml:space="preserve"> НКОН 05-08.210 Т2 ,Л ,T2</v>
      </c>
      <c r="N5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длина=2100 мм, глубина=134 мм</v>
      </c>
      <c r="O538" s="9">
        <v>50</v>
      </c>
      <c r="P538" s="13" t="s">
        <v>4</v>
      </c>
      <c r="Q538" s="10">
        <v>0</v>
      </c>
      <c r="R538" s="14" t="s">
        <v>437</v>
      </c>
      <c r="S538" s="9">
        <v>1</v>
      </c>
    </row>
    <row r="539" spans="1:19" s="1" customFormat="1" ht="12.95" customHeight="1" x14ac:dyDescent="0.25">
      <c r="A539" s="9" t="str">
        <f t="shared" si="16"/>
        <v>Коралл,  НКОН 05-08.220 Т2 со стальной решеткой</v>
      </c>
      <c r="B539" s="9" t="s">
        <v>432</v>
      </c>
      <c r="C539" s="9" t="s">
        <v>1</v>
      </c>
      <c r="D539" s="12" t="s">
        <v>47</v>
      </c>
      <c r="E539" s="9">
        <v>150</v>
      </c>
      <c r="F539" s="9">
        <v>134</v>
      </c>
      <c r="G539" s="9">
        <v>2200</v>
      </c>
      <c r="H539" s="18">
        <v>1836.8261999999997</v>
      </c>
      <c r="I539" s="18">
        <v>1498.8501791999997</v>
      </c>
      <c r="J539" s="18">
        <v>1177.4055942</v>
      </c>
      <c r="K539" s="11" t="str">
        <f t="shared" si="17"/>
        <v>T2</v>
      </c>
      <c r="L539" s="9" t="s">
        <v>3</v>
      </c>
      <c r="M539" s="9" t="str">
        <f>_xlfn.CONCAT(Таблица1[[#This Row],[ADSK_Код изделия'#'#OTHER'#'#]]," ,Л"," ,",Таблица1[[#This Row],[Встроенный термоклапан]])</f>
        <v xml:space="preserve"> НКОН 05-08.220 Т2 ,Л ,T2</v>
      </c>
      <c r="N5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длина=2200 мм, глубина=134 мм</v>
      </c>
      <c r="O539" s="9">
        <v>50</v>
      </c>
      <c r="P539" s="13" t="s">
        <v>4</v>
      </c>
      <c r="Q539" s="10">
        <v>0</v>
      </c>
      <c r="R539" s="14" t="s">
        <v>437</v>
      </c>
      <c r="S539" s="9">
        <v>1</v>
      </c>
    </row>
    <row r="540" spans="1:19" s="1" customFormat="1" ht="12.95" customHeight="1" x14ac:dyDescent="0.25">
      <c r="A540" s="9" t="str">
        <f t="shared" si="16"/>
        <v>Коралл,  НКОН 05-08.230 Т2 со стальной решеткой</v>
      </c>
      <c r="B540" s="9" t="s">
        <v>432</v>
      </c>
      <c r="C540" s="9" t="s">
        <v>1</v>
      </c>
      <c r="D540" s="12" t="s">
        <v>48</v>
      </c>
      <c r="E540" s="9">
        <v>150</v>
      </c>
      <c r="F540" s="9">
        <v>134</v>
      </c>
      <c r="G540" s="9">
        <v>2300</v>
      </c>
      <c r="H540" s="18">
        <v>1929.5951999999997</v>
      </c>
      <c r="I540" s="18">
        <v>1574.5496831999997</v>
      </c>
      <c r="J540" s="18">
        <v>1236.8705232</v>
      </c>
      <c r="K540" s="11" t="str">
        <f t="shared" si="17"/>
        <v>T2</v>
      </c>
      <c r="L540" s="9" t="s">
        <v>3</v>
      </c>
      <c r="M540" s="9" t="str">
        <f>_xlfn.CONCAT(Таблица1[[#This Row],[ADSK_Код изделия'#'#OTHER'#'#]]," ,Л"," ,",Таблица1[[#This Row],[Встроенный термоклапан]])</f>
        <v xml:space="preserve"> НКОН 05-08.230 Т2 ,Л ,T2</v>
      </c>
      <c r="N5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длина=2300 мм, глубина=134 мм</v>
      </c>
      <c r="O540" s="9">
        <v>50</v>
      </c>
      <c r="P540" s="13" t="s">
        <v>4</v>
      </c>
      <c r="Q540" s="10">
        <v>0</v>
      </c>
      <c r="R540" s="14" t="s">
        <v>437</v>
      </c>
      <c r="S540" s="9">
        <v>1</v>
      </c>
    </row>
    <row r="541" spans="1:19" s="1" customFormat="1" ht="12.95" customHeight="1" x14ac:dyDescent="0.25">
      <c r="A541" s="9" t="str">
        <f t="shared" si="16"/>
        <v>Коралл,  НКОН 05-08.240 Т2 со стальной решеткой</v>
      </c>
      <c r="B541" s="9" t="s">
        <v>432</v>
      </c>
      <c r="C541" s="9" t="s">
        <v>1</v>
      </c>
      <c r="D541" s="12" t="s">
        <v>49</v>
      </c>
      <c r="E541" s="9">
        <v>150</v>
      </c>
      <c r="F541" s="9">
        <v>134</v>
      </c>
      <c r="G541" s="9">
        <v>2400</v>
      </c>
      <c r="H541" s="18">
        <v>2022.3641999999998</v>
      </c>
      <c r="I541" s="18">
        <v>1650.2491871999996</v>
      </c>
      <c r="J541" s="18">
        <v>1296.3354522</v>
      </c>
      <c r="K541" s="11" t="str">
        <f t="shared" si="17"/>
        <v>T2</v>
      </c>
      <c r="L541" s="9" t="s">
        <v>3</v>
      </c>
      <c r="M541" s="9" t="str">
        <f>_xlfn.CONCAT(Таблица1[[#This Row],[ADSK_Код изделия'#'#OTHER'#'#]]," ,Л"," ,",Таблица1[[#This Row],[Встроенный термоклапан]])</f>
        <v xml:space="preserve"> НКОН 05-08.240 Т2 ,Л ,T2</v>
      </c>
      <c r="N5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длина=2400 мм, глубина=134 мм</v>
      </c>
      <c r="O541" s="9">
        <v>50</v>
      </c>
      <c r="P541" s="13" t="s">
        <v>4</v>
      </c>
      <c r="Q541" s="10">
        <v>0</v>
      </c>
      <c r="R541" s="14" t="s">
        <v>437</v>
      </c>
      <c r="S541" s="9">
        <v>1</v>
      </c>
    </row>
    <row r="542" spans="1:19" s="1" customFormat="1" ht="12.95" customHeight="1" x14ac:dyDescent="0.25">
      <c r="A542" s="9" t="str">
        <f t="shared" si="16"/>
        <v>Коралл,  НКОН 05-08.250 Т2 со стальной решеткой</v>
      </c>
      <c r="B542" s="9" t="s">
        <v>432</v>
      </c>
      <c r="C542" s="9" t="s">
        <v>1</v>
      </c>
      <c r="D542" s="12" t="s">
        <v>50</v>
      </c>
      <c r="E542" s="9">
        <v>150</v>
      </c>
      <c r="F542" s="9">
        <v>134</v>
      </c>
      <c r="G542" s="9">
        <v>2500</v>
      </c>
      <c r="H542" s="18">
        <v>2115.1331999999998</v>
      </c>
      <c r="I542" s="18">
        <v>1725.9486911999998</v>
      </c>
      <c r="J542" s="18">
        <v>1355.8003811999999</v>
      </c>
      <c r="K542" s="11" t="str">
        <f t="shared" si="17"/>
        <v>T2</v>
      </c>
      <c r="L542" s="9" t="s">
        <v>3</v>
      </c>
      <c r="M542" s="9" t="str">
        <f>_xlfn.CONCAT(Таблица1[[#This Row],[ADSK_Код изделия'#'#OTHER'#'#]]," ,Л"," ,",Таблица1[[#This Row],[Встроенный термоклапан]])</f>
        <v xml:space="preserve"> НКОН 05-08.250 Т2 ,Л ,T2</v>
      </c>
      <c r="N5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длина=2500 мм, глубина=134 мм</v>
      </c>
      <c r="O542" s="9">
        <v>50</v>
      </c>
      <c r="P542" s="13" t="s">
        <v>4</v>
      </c>
      <c r="Q542" s="10">
        <v>0</v>
      </c>
      <c r="R542" s="14" t="s">
        <v>437</v>
      </c>
      <c r="S542" s="9">
        <v>1</v>
      </c>
    </row>
    <row r="543" spans="1:19" s="1" customFormat="1" ht="12.95" customHeight="1" x14ac:dyDescent="0.25">
      <c r="A543" s="9" t="str">
        <f t="shared" si="16"/>
        <v>Коралл,  НКОН 05-08.260 Т2 со стальной решеткой</v>
      </c>
      <c r="B543" s="9" t="s">
        <v>432</v>
      </c>
      <c r="C543" s="9" t="s">
        <v>1</v>
      </c>
      <c r="D543" s="12" t="s">
        <v>51</v>
      </c>
      <c r="E543" s="9">
        <v>150</v>
      </c>
      <c r="F543" s="9">
        <v>134</v>
      </c>
      <c r="G543" s="9">
        <v>2600</v>
      </c>
      <c r="H543" s="18">
        <v>2207.9021999999995</v>
      </c>
      <c r="I543" s="18">
        <v>1801.6481951999995</v>
      </c>
      <c r="J543" s="18">
        <v>1415.2653101999997</v>
      </c>
      <c r="K543" s="11" t="str">
        <f t="shared" si="17"/>
        <v>T2</v>
      </c>
      <c r="L543" s="9" t="s">
        <v>3</v>
      </c>
      <c r="M543" s="9" t="str">
        <f>_xlfn.CONCAT(Таблица1[[#This Row],[ADSK_Код изделия'#'#OTHER'#'#]]," ,Л"," ,",Таблица1[[#This Row],[Встроенный термоклапан]])</f>
        <v xml:space="preserve"> НКОН 05-08.260 Т2 ,Л ,T2</v>
      </c>
      <c r="N5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длина=2600 мм, глубина=134 мм</v>
      </c>
      <c r="O543" s="9">
        <v>50</v>
      </c>
      <c r="P543" s="13" t="s">
        <v>4</v>
      </c>
      <c r="Q543" s="10">
        <v>0</v>
      </c>
      <c r="R543" s="14" t="s">
        <v>437</v>
      </c>
      <c r="S543" s="9">
        <v>1</v>
      </c>
    </row>
    <row r="544" spans="1:19" s="1" customFormat="1" ht="12.95" customHeight="1" x14ac:dyDescent="0.25">
      <c r="A544" s="9" t="str">
        <f t="shared" si="16"/>
        <v>Коралл,  НКОН 05-08.270 Т2 со стальной решеткой</v>
      </c>
      <c r="B544" s="9" t="s">
        <v>432</v>
      </c>
      <c r="C544" s="9" t="s">
        <v>1</v>
      </c>
      <c r="D544" s="12" t="s">
        <v>52</v>
      </c>
      <c r="E544" s="9">
        <v>150</v>
      </c>
      <c r="F544" s="9">
        <v>134</v>
      </c>
      <c r="G544" s="9">
        <v>2700</v>
      </c>
      <c r="H544" s="18">
        <v>2300.6712000000002</v>
      </c>
      <c r="I544" s="18">
        <v>1877.3476992000001</v>
      </c>
      <c r="J544" s="18">
        <v>1474.7302392000001</v>
      </c>
      <c r="K544" s="11" t="str">
        <f t="shared" si="17"/>
        <v>T2</v>
      </c>
      <c r="L544" s="9" t="s">
        <v>3</v>
      </c>
      <c r="M544" s="9" t="str">
        <f>_xlfn.CONCAT(Таблица1[[#This Row],[ADSK_Код изделия'#'#OTHER'#'#]]," ,Л"," ,",Таблица1[[#This Row],[Встроенный термоклапан]])</f>
        <v xml:space="preserve"> НКОН 05-08.270 Т2 ,Л ,T2</v>
      </c>
      <c r="N5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длина=2700 мм, глубина=134 мм</v>
      </c>
      <c r="O544" s="9">
        <v>50</v>
      </c>
      <c r="P544" s="13" t="s">
        <v>4</v>
      </c>
      <c r="Q544" s="10">
        <v>0</v>
      </c>
      <c r="R544" s="14" t="s">
        <v>437</v>
      </c>
      <c r="S544" s="9">
        <v>1</v>
      </c>
    </row>
    <row r="545" spans="1:19" s="1" customFormat="1" ht="12.95" customHeight="1" x14ac:dyDescent="0.25">
      <c r="A545" s="9" t="str">
        <f t="shared" si="16"/>
        <v>Коралл,  НКОН 05-08.280 Т2 со стальной решеткой</v>
      </c>
      <c r="B545" s="9" t="s">
        <v>432</v>
      </c>
      <c r="C545" s="9" t="s">
        <v>1</v>
      </c>
      <c r="D545" s="12" t="s">
        <v>53</v>
      </c>
      <c r="E545" s="9">
        <v>150</v>
      </c>
      <c r="F545" s="9">
        <v>134</v>
      </c>
      <c r="G545" s="9">
        <v>2800</v>
      </c>
      <c r="H545" s="18">
        <v>2393.4401999999995</v>
      </c>
      <c r="I545" s="18">
        <v>1953.0472031999998</v>
      </c>
      <c r="J545" s="18">
        <v>1534.1951681999999</v>
      </c>
      <c r="K545" s="11" t="str">
        <f t="shared" si="17"/>
        <v>T2</v>
      </c>
      <c r="L545" s="9" t="s">
        <v>3</v>
      </c>
      <c r="M545" s="9" t="str">
        <f>_xlfn.CONCAT(Таблица1[[#This Row],[ADSK_Код изделия'#'#OTHER'#'#]]," ,Л"," ,",Таблица1[[#This Row],[Встроенный термоклапан]])</f>
        <v xml:space="preserve"> НКОН 05-08.280 Т2 ,Л ,T2</v>
      </c>
      <c r="N5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длина=2800 мм, глубина=134 мм</v>
      </c>
      <c r="O545" s="9">
        <v>50</v>
      </c>
      <c r="P545" s="13" t="s">
        <v>4</v>
      </c>
      <c r="Q545" s="10">
        <v>0</v>
      </c>
      <c r="R545" s="14" t="s">
        <v>437</v>
      </c>
      <c r="S545" s="9">
        <v>1</v>
      </c>
    </row>
    <row r="546" spans="1:19" s="1" customFormat="1" ht="12.95" customHeight="1" x14ac:dyDescent="0.25">
      <c r="A546" s="9" t="str">
        <f t="shared" si="16"/>
        <v>Коралл,  НКОН 05-08.290 Т2 со стальной решеткой</v>
      </c>
      <c r="B546" s="9" t="s">
        <v>432</v>
      </c>
      <c r="C546" s="9" t="s">
        <v>1</v>
      </c>
      <c r="D546" s="12" t="s">
        <v>54</v>
      </c>
      <c r="E546" s="9">
        <v>150</v>
      </c>
      <c r="F546" s="9">
        <v>134</v>
      </c>
      <c r="G546" s="9">
        <v>2900</v>
      </c>
      <c r="H546" s="18">
        <v>2486.2091999999998</v>
      </c>
      <c r="I546" s="18">
        <v>2028.7467071999999</v>
      </c>
      <c r="J546" s="18">
        <v>1593.6600971999999</v>
      </c>
      <c r="K546" s="11" t="str">
        <f t="shared" si="17"/>
        <v>T2</v>
      </c>
      <c r="L546" s="9" t="s">
        <v>3</v>
      </c>
      <c r="M546" s="9" t="str">
        <f>_xlfn.CONCAT(Таблица1[[#This Row],[ADSK_Код изделия'#'#OTHER'#'#]]," ,Л"," ,",Таблица1[[#This Row],[Встроенный термоклапан]])</f>
        <v xml:space="preserve"> НКОН 05-08.290 Т2 ,Л ,T2</v>
      </c>
      <c r="N5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длина=2900 мм, глубина=134 мм</v>
      </c>
      <c r="O546" s="9">
        <v>50</v>
      </c>
      <c r="P546" s="13" t="s">
        <v>4</v>
      </c>
      <c r="Q546" s="10">
        <v>0</v>
      </c>
      <c r="R546" s="14" t="s">
        <v>437</v>
      </c>
      <c r="S546" s="9">
        <v>1</v>
      </c>
    </row>
    <row r="547" spans="1:19" s="1" customFormat="1" ht="12.95" customHeight="1" x14ac:dyDescent="0.25">
      <c r="A547" s="9" t="str">
        <f t="shared" ref="A547:A610" si="18">CONCATENATE(C547,", ",D547)&amp;" со стальной решеткой"</f>
        <v>Коралл,  НКОН 05-08.300 Т2 со стальной решеткой</v>
      </c>
      <c r="B547" s="9" t="s">
        <v>432</v>
      </c>
      <c r="C547" s="9" t="s">
        <v>1</v>
      </c>
      <c r="D547" s="12" t="s">
        <v>55</v>
      </c>
      <c r="E547" s="9">
        <v>150</v>
      </c>
      <c r="F547" s="9">
        <v>134</v>
      </c>
      <c r="G547" s="9">
        <v>3000</v>
      </c>
      <c r="H547" s="18">
        <v>2578.9782</v>
      </c>
      <c r="I547" s="18">
        <v>2104.4462112000001</v>
      </c>
      <c r="J547" s="18">
        <v>1653.1250261999999</v>
      </c>
      <c r="K547" s="11" t="str">
        <f t="shared" ref="K547:K610" si="19">IF(S547=0,"T0","T2")</f>
        <v>T2</v>
      </c>
      <c r="L547" s="9" t="s">
        <v>3</v>
      </c>
      <c r="M547" s="9" t="str">
        <f>_xlfn.CONCAT(Таблица1[[#This Row],[ADSK_Код изделия'#'#OTHER'#'#]]," ,Л"," ,",Таблица1[[#This Row],[Встроенный термоклапан]])</f>
        <v xml:space="preserve"> НКОН 05-08.300 Т2 ,Л ,T2</v>
      </c>
      <c r="N5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длина=3000 мм, глубина=134 мм</v>
      </c>
      <c r="O547" s="9">
        <v>50</v>
      </c>
      <c r="P547" s="13" t="s">
        <v>4</v>
      </c>
      <c r="Q547" s="10">
        <v>0</v>
      </c>
      <c r="R547" s="14" t="s">
        <v>437</v>
      </c>
      <c r="S547" s="9">
        <v>1</v>
      </c>
    </row>
    <row r="548" spans="1:19" s="1" customFormat="1" ht="12.95" customHeight="1" x14ac:dyDescent="0.25">
      <c r="A548" s="9" t="str">
        <f t="shared" si="18"/>
        <v>Коралл,  НКОН 05-10.50 Т2 со стальной решеткой</v>
      </c>
      <c r="B548" s="9" t="s">
        <v>432</v>
      </c>
      <c r="C548" s="9" t="s">
        <v>1</v>
      </c>
      <c r="D548" s="12" t="s">
        <v>133</v>
      </c>
      <c r="E548" s="9">
        <v>200</v>
      </c>
      <c r="F548" s="9">
        <v>134</v>
      </c>
      <c r="G548" s="9">
        <v>500</v>
      </c>
      <c r="H548" s="18">
        <v>305.59199999999998</v>
      </c>
      <c r="I548" s="18">
        <v>249.36307199999996</v>
      </c>
      <c r="J548" s="18">
        <v>195.88447199999999</v>
      </c>
      <c r="K548" s="11" t="str">
        <f t="shared" si="19"/>
        <v>T2</v>
      </c>
      <c r="L548" s="9" t="s">
        <v>3</v>
      </c>
      <c r="M548" s="9" t="str">
        <f>_xlfn.CONCAT(Таблица1[[#This Row],[ADSK_Код изделия'#'#OTHER'#'#]]," ,Л"," ,",Таблица1[[#This Row],[Встроенный термоклапан]])</f>
        <v xml:space="preserve"> НКОН 05-10.50 Т2 ,Л ,T2</v>
      </c>
      <c r="N5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длина=500 мм, глубина=134 мм</v>
      </c>
      <c r="O548" s="9">
        <v>50</v>
      </c>
      <c r="P548" s="13" t="s">
        <v>4</v>
      </c>
      <c r="Q548" s="10">
        <v>0</v>
      </c>
      <c r="R548" s="14" t="s">
        <v>437</v>
      </c>
      <c r="S548" s="9">
        <v>1</v>
      </c>
    </row>
    <row r="549" spans="1:19" s="1" customFormat="1" ht="12.95" customHeight="1" x14ac:dyDescent="0.25">
      <c r="A549" s="9" t="str">
        <f t="shared" si="18"/>
        <v>Коралл,  НКОН 05-10.60 Т2 со стальной решеткой</v>
      </c>
      <c r="B549" s="9" t="s">
        <v>432</v>
      </c>
      <c r="C549" s="9" t="s">
        <v>1</v>
      </c>
      <c r="D549" s="12" t="s">
        <v>134</v>
      </c>
      <c r="E549" s="9">
        <v>200</v>
      </c>
      <c r="F549" s="9">
        <v>134</v>
      </c>
      <c r="G549" s="9">
        <v>600</v>
      </c>
      <c r="H549" s="18">
        <v>414.73199999999997</v>
      </c>
      <c r="I549" s="18">
        <v>338.421312</v>
      </c>
      <c r="J549" s="18">
        <v>265.84321199999999</v>
      </c>
      <c r="K549" s="11" t="str">
        <f t="shared" si="19"/>
        <v>T2</v>
      </c>
      <c r="L549" s="9" t="s">
        <v>3</v>
      </c>
      <c r="M549" s="9" t="str">
        <f>_xlfn.CONCAT(Таблица1[[#This Row],[ADSK_Код изделия'#'#OTHER'#'#]]," ,Л"," ,",Таблица1[[#This Row],[Встроенный термоклапан]])</f>
        <v xml:space="preserve"> НКОН 05-10.60 Т2 ,Л ,T2</v>
      </c>
      <c r="N5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длина=600 мм, глубина=134 мм</v>
      </c>
      <c r="O549" s="9">
        <v>50</v>
      </c>
      <c r="P549" s="13" t="s">
        <v>4</v>
      </c>
      <c r="Q549" s="10">
        <v>0</v>
      </c>
      <c r="R549" s="14" t="s">
        <v>437</v>
      </c>
      <c r="S549" s="9">
        <v>1</v>
      </c>
    </row>
    <row r="550" spans="1:19" s="1" customFormat="1" ht="12.95" customHeight="1" x14ac:dyDescent="0.25">
      <c r="A550" s="9" t="str">
        <f t="shared" si="18"/>
        <v>Коралл,  НКОН 05-10.70 Т2 со стальной решеткой</v>
      </c>
      <c r="B550" s="9" t="s">
        <v>432</v>
      </c>
      <c r="C550" s="9" t="s">
        <v>1</v>
      </c>
      <c r="D550" s="12" t="s">
        <v>135</v>
      </c>
      <c r="E550" s="9">
        <v>200</v>
      </c>
      <c r="F550" s="9">
        <v>134</v>
      </c>
      <c r="G550" s="9">
        <v>700</v>
      </c>
      <c r="H550" s="18">
        <v>523.87199999999984</v>
      </c>
      <c r="I550" s="18">
        <v>427.4795519999999</v>
      </c>
      <c r="J550" s="18">
        <v>335.80195199999997</v>
      </c>
      <c r="K550" s="11" t="str">
        <f t="shared" si="19"/>
        <v>T2</v>
      </c>
      <c r="L550" s="9" t="s">
        <v>3</v>
      </c>
      <c r="M550" s="9" t="str">
        <f>_xlfn.CONCAT(Таблица1[[#This Row],[ADSK_Код изделия'#'#OTHER'#'#]]," ,Л"," ,",Таблица1[[#This Row],[Встроенный термоклапан]])</f>
        <v xml:space="preserve"> НКОН 05-10.70 Т2 ,Л ,T2</v>
      </c>
      <c r="N5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длина=700 мм, глубина=134 мм</v>
      </c>
      <c r="O550" s="9">
        <v>50</v>
      </c>
      <c r="P550" s="13" t="s">
        <v>4</v>
      </c>
      <c r="Q550" s="10">
        <v>0</v>
      </c>
      <c r="R550" s="14" t="s">
        <v>437</v>
      </c>
      <c r="S550" s="9">
        <v>1</v>
      </c>
    </row>
    <row r="551" spans="1:19" s="1" customFormat="1" ht="12.95" customHeight="1" x14ac:dyDescent="0.25">
      <c r="A551" s="9" t="str">
        <f t="shared" si="18"/>
        <v>Коралл,  НКОН 05-10.80 Т2 со стальной решеткой</v>
      </c>
      <c r="B551" s="9" t="s">
        <v>432</v>
      </c>
      <c r="C551" s="9" t="s">
        <v>1</v>
      </c>
      <c r="D551" s="12" t="s">
        <v>136</v>
      </c>
      <c r="E551" s="9">
        <v>200</v>
      </c>
      <c r="F551" s="9">
        <v>134</v>
      </c>
      <c r="G551" s="9">
        <v>800</v>
      </c>
      <c r="H551" s="18">
        <v>633.01200000000006</v>
      </c>
      <c r="I551" s="18">
        <v>516.53779199999997</v>
      </c>
      <c r="J551" s="18">
        <v>405.76069200000001</v>
      </c>
      <c r="K551" s="11" t="str">
        <f t="shared" si="19"/>
        <v>T2</v>
      </c>
      <c r="L551" s="9" t="s">
        <v>3</v>
      </c>
      <c r="M551" s="9" t="str">
        <f>_xlfn.CONCAT(Таблица1[[#This Row],[ADSK_Код изделия'#'#OTHER'#'#]]," ,Л"," ,",Таблица1[[#This Row],[Встроенный термоклапан]])</f>
        <v xml:space="preserve"> НКОН 05-10.80 Т2 ,Л ,T2</v>
      </c>
      <c r="N5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длина=800 мм, глубина=134 мм</v>
      </c>
      <c r="O551" s="9">
        <v>50</v>
      </c>
      <c r="P551" s="13" t="s">
        <v>4</v>
      </c>
      <c r="Q551" s="10">
        <v>0</v>
      </c>
      <c r="R551" s="14" t="s">
        <v>437</v>
      </c>
      <c r="S551" s="9">
        <v>1</v>
      </c>
    </row>
    <row r="552" spans="1:19" s="1" customFormat="1" ht="12.95" customHeight="1" x14ac:dyDescent="0.25">
      <c r="A552" s="9" t="str">
        <f t="shared" si="18"/>
        <v>Коралл,  НКОН 05-10.90 Т2 со стальной решеткой</v>
      </c>
      <c r="B552" s="9" t="s">
        <v>432</v>
      </c>
      <c r="C552" s="9" t="s">
        <v>1</v>
      </c>
      <c r="D552" s="12" t="s">
        <v>137</v>
      </c>
      <c r="E552" s="9">
        <v>200</v>
      </c>
      <c r="F552" s="9">
        <v>134</v>
      </c>
      <c r="G552" s="9">
        <v>900</v>
      </c>
      <c r="H552" s="18">
        <v>742.15200000000004</v>
      </c>
      <c r="I552" s="18">
        <v>605.59603200000004</v>
      </c>
      <c r="J552" s="18">
        <v>475.71943200000004</v>
      </c>
      <c r="K552" s="11" t="str">
        <f t="shared" si="19"/>
        <v>T2</v>
      </c>
      <c r="L552" s="9" t="s">
        <v>3</v>
      </c>
      <c r="M552" s="9" t="str">
        <f>_xlfn.CONCAT(Таблица1[[#This Row],[ADSK_Код изделия'#'#OTHER'#'#]]," ,Л"," ,",Таблица1[[#This Row],[Встроенный термоклапан]])</f>
        <v xml:space="preserve"> НКОН 05-10.90 Т2 ,Л ,T2</v>
      </c>
      <c r="N5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длина=900 мм, глубина=134 мм</v>
      </c>
      <c r="O552" s="9">
        <v>50</v>
      </c>
      <c r="P552" s="13" t="s">
        <v>4</v>
      </c>
      <c r="Q552" s="10">
        <v>0</v>
      </c>
      <c r="R552" s="14" t="s">
        <v>437</v>
      </c>
      <c r="S552" s="9">
        <v>1</v>
      </c>
    </row>
    <row r="553" spans="1:19" s="1" customFormat="1" ht="12.95" customHeight="1" x14ac:dyDescent="0.25">
      <c r="A553" s="9" t="str">
        <f t="shared" si="18"/>
        <v>Коралл,  НКОН 05-10.100 Т2 со стальной решеткой</v>
      </c>
      <c r="B553" s="9" t="s">
        <v>432</v>
      </c>
      <c r="C553" s="9" t="s">
        <v>1</v>
      </c>
      <c r="D553" s="12" t="s">
        <v>138</v>
      </c>
      <c r="E553" s="9">
        <v>200</v>
      </c>
      <c r="F553" s="9">
        <v>134</v>
      </c>
      <c r="G553" s="9">
        <v>1000</v>
      </c>
      <c r="H553" s="18">
        <v>851.29200000000003</v>
      </c>
      <c r="I553" s="18">
        <v>694.65427199999999</v>
      </c>
      <c r="J553" s="18">
        <v>545.67817200000002</v>
      </c>
      <c r="K553" s="11" t="str">
        <f t="shared" si="19"/>
        <v>T2</v>
      </c>
      <c r="L553" s="9" t="s">
        <v>3</v>
      </c>
      <c r="M553" s="9" t="str">
        <f>_xlfn.CONCAT(Таблица1[[#This Row],[ADSK_Код изделия'#'#OTHER'#'#]]," ,Л"," ,",Таблица1[[#This Row],[Встроенный термоклапан]])</f>
        <v xml:space="preserve"> НКОН 05-10.100 Т2 ,Л ,T2</v>
      </c>
      <c r="N5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длина=1000 мм, глубина=134 мм</v>
      </c>
      <c r="O553" s="9">
        <v>50</v>
      </c>
      <c r="P553" s="13" t="s">
        <v>4</v>
      </c>
      <c r="Q553" s="10">
        <v>0</v>
      </c>
      <c r="R553" s="14" t="s">
        <v>437</v>
      </c>
      <c r="S553" s="9">
        <v>1</v>
      </c>
    </row>
    <row r="554" spans="1:19" s="1" customFormat="1" ht="12.95" customHeight="1" x14ac:dyDescent="0.25">
      <c r="A554" s="9" t="str">
        <f t="shared" si="18"/>
        <v>Коралл,  НКОН 05-10.110 Т2 со стальной решеткой</v>
      </c>
      <c r="B554" s="9" t="s">
        <v>432</v>
      </c>
      <c r="C554" s="9" t="s">
        <v>1</v>
      </c>
      <c r="D554" s="12" t="s">
        <v>139</v>
      </c>
      <c r="E554" s="9">
        <v>200</v>
      </c>
      <c r="F554" s="9">
        <v>134</v>
      </c>
      <c r="G554" s="9">
        <v>1100</v>
      </c>
      <c r="H554" s="18">
        <v>960.4319999999999</v>
      </c>
      <c r="I554" s="18">
        <v>783.71251199999995</v>
      </c>
      <c r="J554" s="18">
        <v>615.63691200000005</v>
      </c>
      <c r="K554" s="11" t="str">
        <f t="shared" si="19"/>
        <v>T2</v>
      </c>
      <c r="L554" s="9" t="s">
        <v>3</v>
      </c>
      <c r="M554" s="9" t="str">
        <f>_xlfn.CONCAT(Таблица1[[#This Row],[ADSK_Код изделия'#'#OTHER'#'#]]," ,Л"," ,",Таблица1[[#This Row],[Встроенный термоклапан]])</f>
        <v xml:space="preserve"> НКОН 05-10.110 Т2 ,Л ,T2</v>
      </c>
      <c r="N5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длина=1100 мм, глубина=134 мм</v>
      </c>
      <c r="O554" s="9">
        <v>50</v>
      </c>
      <c r="P554" s="13" t="s">
        <v>4</v>
      </c>
      <c r="Q554" s="10">
        <v>0</v>
      </c>
      <c r="R554" s="14" t="s">
        <v>437</v>
      </c>
      <c r="S554" s="9">
        <v>1</v>
      </c>
    </row>
    <row r="555" spans="1:19" s="1" customFormat="1" ht="12.95" customHeight="1" x14ac:dyDescent="0.25">
      <c r="A555" s="9" t="str">
        <f t="shared" si="18"/>
        <v>Коралл,  НКОН 05-10.120 Т2 со стальной решеткой</v>
      </c>
      <c r="B555" s="9" t="s">
        <v>432</v>
      </c>
      <c r="C555" s="9" t="s">
        <v>1</v>
      </c>
      <c r="D555" s="12" t="s">
        <v>140</v>
      </c>
      <c r="E555" s="9">
        <v>200</v>
      </c>
      <c r="F555" s="9">
        <v>134</v>
      </c>
      <c r="G555" s="9">
        <v>1200</v>
      </c>
      <c r="H555" s="18">
        <v>1069.5719999999999</v>
      </c>
      <c r="I555" s="18">
        <v>872.7707519999999</v>
      </c>
      <c r="J555" s="18">
        <v>685.59565199999997</v>
      </c>
      <c r="K555" s="11" t="str">
        <f t="shared" si="19"/>
        <v>T2</v>
      </c>
      <c r="L555" s="9" t="s">
        <v>3</v>
      </c>
      <c r="M555" s="9" t="str">
        <f>_xlfn.CONCAT(Таблица1[[#This Row],[ADSK_Код изделия'#'#OTHER'#'#]]," ,Л"," ,",Таблица1[[#This Row],[Встроенный термоклапан]])</f>
        <v xml:space="preserve"> НКОН 05-10.120 Т2 ,Л ,T2</v>
      </c>
      <c r="N5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длина=1200 мм, глубина=134 мм</v>
      </c>
      <c r="O555" s="9">
        <v>50</v>
      </c>
      <c r="P555" s="13" t="s">
        <v>4</v>
      </c>
      <c r="Q555" s="10">
        <v>0</v>
      </c>
      <c r="R555" s="14" t="s">
        <v>437</v>
      </c>
      <c r="S555" s="9">
        <v>1</v>
      </c>
    </row>
    <row r="556" spans="1:19" s="1" customFormat="1" ht="12.95" customHeight="1" x14ac:dyDescent="0.25">
      <c r="A556" s="9" t="str">
        <f t="shared" si="18"/>
        <v>Коралл,  НКОН 05-10.130 Т2 со стальной решеткой</v>
      </c>
      <c r="B556" s="9" t="s">
        <v>432</v>
      </c>
      <c r="C556" s="9" t="s">
        <v>1</v>
      </c>
      <c r="D556" s="12" t="s">
        <v>141</v>
      </c>
      <c r="E556" s="9">
        <v>200</v>
      </c>
      <c r="F556" s="9">
        <v>134</v>
      </c>
      <c r="G556" s="9">
        <v>1300</v>
      </c>
      <c r="H556" s="18">
        <v>1178.712</v>
      </c>
      <c r="I556" s="18">
        <v>961.82899199999997</v>
      </c>
      <c r="J556" s="18">
        <v>755.55439200000001</v>
      </c>
      <c r="K556" s="11" t="str">
        <f t="shared" si="19"/>
        <v>T2</v>
      </c>
      <c r="L556" s="9" t="s">
        <v>3</v>
      </c>
      <c r="M556" s="9" t="str">
        <f>_xlfn.CONCAT(Таблица1[[#This Row],[ADSK_Код изделия'#'#OTHER'#'#]]," ,Л"," ,",Таблица1[[#This Row],[Встроенный термоклапан]])</f>
        <v xml:space="preserve"> НКОН 05-10.130 Т2 ,Л ,T2</v>
      </c>
      <c r="N5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длина=1300 мм, глубина=134 мм</v>
      </c>
      <c r="O556" s="9">
        <v>50</v>
      </c>
      <c r="P556" s="13" t="s">
        <v>4</v>
      </c>
      <c r="Q556" s="10">
        <v>0</v>
      </c>
      <c r="R556" s="14" t="s">
        <v>437</v>
      </c>
      <c r="S556" s="9">
        <v>1</v>
      </c>
    </row>
    <row r="557" spans="1:19" s="1" customFormat="1" ht="12.95" customHeight="1" x14ac:dyDescent="0.25">
      <c r="A557" s="9" t="str">
        <f t="shared" si="18"/>
        <v>Коралл,  НКОН 05-10.140 Т2 со стальной решеткой</v>
      </c>
      <c r="B557" s="9" t="s">
        <v>432</v>
      </c>
      <c r="C557" s="9" t="s">
        <v>1</v>
      </c>
      <c r="D557" s="12" t="s">
        <v>142</v>
      </c>
      <c r="E557" s="9">
        <v>200</v>
      </c>
      <c r="F557" s="9">
        <v>134</v>
      </c>
      <c r="G557" s="9">
        <v>1400</v>
      </c>
      <c r="H557" s="18">
        <v>1287.8520000000001</v>
      </c>
      <c r="I557" s="18">
        <v>1050.887232</v>
      </c>
      <c r="J557" s="18">
        <v>825.51313199999993</v>
      </c>
      <c r="K557" s="11" t="str">
        <f t="shared" si="19"/>
        <v>T2</v>
      </c>
      <c r="L557" s="9" t="s">
        <v>3</v>
      </c>
      <c r="M557" s="9" t="str">
        <f>_xlfn.CONCAT(Таблица1[[#This Row],[ADSK_Код изделия'#'#OTHER'#'#]]," ,Л"," ,",Таблица1[[#This Row],[Встроенный термоклапан]])</f>
        <v xml:space="preserve"> НКОН 05-10.140 Т2 ,Л ,T2</v>
      </c>
      <c r="N5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длина=1400 мм, глубина=134 мм</v>
      </c>
      <c r="O557" s="9">
        <v>50</v>
      </c>
      <c r="P557" s="13" t="s">
        <v>4</v>
      </c>
      <c r="Q557" s="10">
        <v>0</v>
      </c>
      <c r="R557" s="14" t="s">
        <v>437</v>
      </c>
      <c r="S557" s="9">
        <v>1</v>
      </c>
    </row>
    <row r="558" spans="1:19" s="1" customFormat="1" ht="12.95" customHeight="1" x14ac:dyDescent="0.25">
      <c r="A558" s="9" t="str">
        <f t="shared" si="18"/>
        <v>Коралл,  НКОН 05-10.150 Т2 со стальной решеткой</v>
      </c>
      <c r="B558" s="9" t="s">
        <v>432</v>
      </c>
      <c r="C558" s="9" t="s">
        <v>1</v>
      </c>
      <c r="D558" s="12" t="s">
        <v>422</v>
      </c>
      <c r="E558" s="9">
        <v>200</v>
      </c>
      <c r="F558" s="9">
        <v>134</v>
      </c>
      <c r="G558" s="9">
        <v>1500</v>
      </c>
      <c r="H558" s="18">
        <v>1396.992</v>
      </c>
      <c r="I558" s="18">
        <v>1139.9454719999999</v>
      </c>
      <c r="J558" s="18">
        <v>895.47187199999996</v>
      </c>
      <c r="K558" s="11" t="str">
        <f t="shared" si="19"/>
        <v>T2</v>
      </c>
      <c r="L558" s="9" t="s">
        <v>3</v>
      </c>
      <c r="M558" s="9" t="str">
        <f>_xlfn.CONCAT(Таблица1[[#This Row],[ADSK_Код изделия'#'#OTHER'#'#]]," ,Л"," ,",Таблица1[[#This Row],[Встроенный термоклапан]])</f>
        <v xml:space="preserve"> НКОН 05-10.150 Т2 ,Л ,T2</v>
      </c>
      <c r="N5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длина=1500 мм, глубина=134 мм</v>
      </c>
      <c r="O558" s="9">
        <v>50</v>
      </c>
      <c r="P558" s="13" t="s">
        <v>4</v>
      </c>
      <c r="Q558" s="10">
        <v>0</v>
      </c>
      <c r="R558" s="14" t="s">
        <v>437</v>
      </c>
      <c r="S558" s="9">
        <v>1</v>
      </c>
    </row>
    <row r="559" spans="1:19" s="1" customFormat="1" ht="12.95" customHeight="1" x14ac:dyDescent="0.25">
      <c r="A559" s="9" t="str">
        <f t="shared" si="18"/>
        <v>Коралл,  НКОН 05-10.160 Т2 со стальной решеткой</v>
      </c>
      <c r="B559" s="9" t="s">
        <v>432</v>
      </c>
      <c r="C559" s="9" t="s">
        <v>1</v>
      </c>
      <c r="D559" s="12" t="s">
        <v>144</v>
      </c>
      <c r="E559" s="9">
        <v>200</v>
      </c>
      <c r="F559" s="9">
        <v>134</v>
      </c>
      <c r="G559" s="9">
        <v>1600</v>
      </c>
      <c r="H559" s="18">
        <v>1506.1319999999998</v>
      </c>
      <c r="I559" s="18">
        <v>1229.0037119999997</v>
      </c>
      <c r="J559" s="18">
        <v>965.43061199999988</v>
      </c>
      <c r="K559" s="11" t="str">
        <f t="shared" si="19"/>
        <v>T2</v>
      </c>
      <c r="L559" s="9" t="s">
        <v>3</v>
      </c>
      <c r="M559" s="9" t="str">
        <f>_xlfn.CONCAT(Таблица1[[#This Row],[ADSK_Код изделия'#'#OTHER'#'#]]," ,Л"," ,",Таблица1[[#This Row],[Встроенный термоклапан]])</f>
        <v xml:space="preserve"> НКОН 05-10.160 Т2 ,Л ,T2</v>
      </c>
      <c r="N5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длина=1600 мм, глубина=134 мм</v>
      </c>
      <c r="O559" s="9">
        <v>50</v>
      </c>
      <c r="P559" s="13" t="s">
        <v>4</v>
      </c>
      <c r="Q559" s="10">
        <v>0</v>
      </c>
      <c r="R559" s="14" t="s">
        <v>437</v>
      </c>
      <c r="S559" s="9">
        <v>1</v>
      </c>
    </row>
    <row r="560" spans="1:19" s="1" customFormat="1" ht="12.95" customHeight="1" x14ac:dyDescent="0.25">
      <c r="A560" s="9" t="str">
        <f t="shared" si="18"/>
        <v>Коралл,  НКОН 05-10.170 Т2 со стальной решеткой</v>
      </c>
      <c r="B560" s="9" t="s">
        <v>432</v>
      </c>
      <c r="C560" s="9" t="s">
        <v>1</v>
      </c>
      <c r="D560" s="12" t="s">
        <v>145</v>
      </c>
      <c r="E560" s="9">
        <v>200</v>
      </c>
      <c r="F560" s="9">
        <v>134</v>
      </c>
      <c r="G560" s="9">
        <v>1700</v>
      </c>
      <c r="H560" s="18">
        <v>1615.2719999999997</v>
      </c>
      <c r="I560" s="18">
        <v>1318.0619519999998</v>
      </c>
      <c r="J560" s="18">
        <v>1035.3893519999999</v>
      </c>
      <c r="K560" s="11" t="str">
        <f t="shared" si="19"/>
        <v>T2</v>
      </c>
      <c r="L560" s="9" t="s">
        <v>3</v>
      </c>
      <c r="M560" s="9" t="str">
        <f>_xlfn.CONCAT(Таблица1[[#This Row],[ADSK_Код изделия'#'#OTHER'#'#]]," ,Л"," ,",Таблица1[[#This Row],[Встроенный термоклапан]])</f>
        <v xml:space="preserve"> НКОН 05-10.170 Т2 ,Л ,T2</v>
      </c>
      <c r="N5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длина=1700 мм, глубина=134 мм</v>
      </c>
      <c r="O560" s="9">
        <v>50</v>
      </c>
      <c r="P560" s="13" t="s">
        <v>4</v>
      </c>
      <c r="Q560" s="10">
        <v>0</v>
      </c>
      <c r="R560" s="14" t="s">
        <v>437</v>
      </c>
      <c r="S560" s="9">
        <v>1</v>
      </c>
    </row>
    <row r="561" spans="1:19" s="1" customFormat="1" ht="12.95" customHeight="1" x14ac:dyDescent="0.25">
      <c r="A561" s="9" t="str">
        <f t="shared" si="18"/>
        <v>Коралл,  НКОН 05-10.180 Т2 со стальной решеткой</v>
      </c>
      <c r="B561" s="9" t="s">
        <v>432</v>
      </c>
      <c r="C561" s="9" t="s">
        <v>1</v>
      </c>
      <c r="D561" s="12" t="s">
        <v>146</v>
      </c>
      <c r="E561" s="9">
        <v>200</v>
      </c>
      <c r="F561" s="9">
        <v>134</v>
      </c>
      <c r="G561" s="9">
        <v>1800</v>
      </c>
      <c r="H561" s="18">
        <v>1724.4119999999998</v>
      </c>
      <c r="I561" s="18">
        <v>1407.1201919999999</v>
      </c>
      <c r="J561" s="18">
        <v>1105.3480919999997</v>
      </c>
      <c r="K561" s="11" t="str">
        <f t="shared" si="19"/>
        <v>T2</v>
      </c>
      <c r="L561" s="9" t="s">
        <v>3</v>
      </c>
      <c r="M561" s="9" t="str">
        <f>_xlfn.CONCAT(Таблица1[[#This Row],[ADSK_Код изделия'#'#OTHER'#'#]]," ,Л"," ,",Таблица1[[#This Row],[Встроенный термоклапан]])</f>
        <v xml:space="preserve"> НКОН 05-10.180 Т2 ,Л ,T2</v>
      </c>
      <c r="N5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длина=1800 мм, глубина=134 мм</v>
      </c>
      <c r="O561" s="9">
        <v>50</v>
      </c>
      <c r="P561" s="13" t="s">
        <v>4</v>
      </c>
      <c r="Q561" s="10">
        <v>0</v>
      </c>
      <c r="R561" s="14" t="s">
        <v>437</v>
      </c>
      <c r="S561" s="9">
        <v>1</v>
      </c>
    </row>
    <row r="562" spans="1:19" s="1" customFormat="1" ht="12.95" customHeight="1" x14ac:dyDescent="0.25">
      <c r="A562" s="9" t="str">
        <f t="shared" si="18"/>
        <v>Коралл,  НКОН 05-10.190 Т2 со стальной решеткой</v>
      </c>
      <c r="B562" s="9" t="s">
        <v>432</v>
      </c>
      <c r="C562" s="9" t="s">
        <v>1</v>
      </c>
      <c r="D562" s="12" t="s">
        <v>147</v>
      </c>
      <c r="E562" s="9">
        <v>200</v>
      </c>
      <c r="F562" s="9">
        <v>134</v>
      </c>
      <c r="G562" s="9">
        <v>1900</v>
      </c>
      <c r="H562" s="18">
        <v>1833.5520000000001</v>
      </c>
      <c r="I562" s="18">
        <v>1496.1784319999999</v>
      </c>
      <c r="J562" s="18">
        <v>1175.306832</v>
      </c>
      <c r="K562" s="11" t="str">
        <f t="shared" si="19"/>
        <v>T2</v>
      </c>
      <c r="L562" s="9" t="s">
        <v>3</v>
      </c>
      <c r="M562" s="9" t="str">
        <f>_xlfn.CONCAT(Таблица1[[#This Row],[ADSK_Код изделия'#'#OTHER'#'#]]," ,Л"," ,",Таблица1[[#This Row],[Встроенный термоклапан]])</f>
        <v xml:space="preserve"> НКОН 05-10.190 Т2 ,Л ,T2</v>
      </c>
      <c r="N5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длина=1900 мм, глубина=134 мм</v>
      </c>
      <c r="O562" s="9">
        <v>50</v>
      </c>
      <c r="P562" s="13" t="s">
        <v>4</v>
      </c>
      <c r="Q562" s="10">
        <v>0</v>
      </c>
      <c r="R562" s="14" t="s">
        <v>437</v>
      </c>
      <c r="S562" s="9">
        <v>1</v>
      </c>
    </row>
    <row r="563" spans="1:19" s="1" customFormat="1" ht="12.95" customHeight="1" x14ac:dyDescent="0.25">
      <c r="A563" s="9" t="str">
        <f t="shared" si="18"/>
        <v>Коралл,  НКОН 05-10.200 Т2 со стальной решеткой</v>
      </c>
      <c r="B563" s="9" t="s">
        <v>432</v>
      </c>
      <c r="C563" s="9" t="s">
        <v>1</v>
      </c>
      <c r="D563" s="12" t="s">
        <v>143</v>
      </c>
      <c r="E563" s="9">
        <v>200</v>
      </c>
      <c r="F563" s="9">
        <v>134</v>
      </c>
      <c r="G563" s="9">
        <v>2000</v>
      </c>
      <c r="H563" s="18">
        <v>1942.692</v>
      </c>
      <c r="I563" s="18">
        <v>1585.236672</v>
      </c>
      <c r="J563" s="18">
        <v>1245.265572</v>
      </c>
      <c r="K563" s="11" t="str">
        <f t="shared" si="19"/>
        <v>T2</v>
      </c>
      <c r="L563" s="9" t="s">
        <v>3</v>
      </c>
      <c r="M563" s="9" t="str">
        <f>_xlfn.CONCAT(Таблица1[[#This Row],[ADSK_Код изделия'#'#OTHER'#'#]]," ,Л"," ,",Таблица1[[#This Row],[Встроенный термоклапан]])</f>
        <v xml:space="preserve"> НКОН 05-10.200 Т2 ,Л ,T2</v>
      </c>
      <c r="N5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длина=2000 мм, глубина=134 мм</v>
      </c>
      <c r="O563" s="9">
        <v>50</v>
      </c>
      <c r="P563" s="13" t="s">
        <v>4</v>
      </c>
      <c r="Q563" s="10">
        <v>0</v>
      </c>
      <c r="R563" s="14" t="s">
        <v>437</v>
      </c>
      <c r="S563" s="9">
        <v>1</v>
      </c>
    </row>
    <row r="564" spans="1:19" s="1" customFormat="1" ht="12.95" customHeight="1" x14ac:dyDescent="0.25">
      <c r="A564" s="9" t="str">
        <f t="shared" si="18"/>
        <v>Коралл,  НКОН 05-10.210 Т2 со стальной решеткой</v>
      </c>
      <c r="B564" s="9" t="s">
        <v>432</v>
      </c>
      <c r="C564" s="9" t="s">
        <v>1</v>
      </c>
      <c r="D564" s="12" t="s">
        <v>148</v>
      </c>
      <c r="E564" s="9">
        <v>200</v>
      </c>
      <c r="F564" s="9">
        <v>134</v>
      </c>
      <c r="G564" s="9">
        <v>2100</v>
      </c>
      <c r="H564" s="18">
        <v>2051.8319999999999</v>
      </c>
      <c r="I564" s="18">
        <v>1674.2949119999998</v>
      </c>
      <c r="J564" s="18">
        <v>1315.2243120000001</v>
      </c>
      <c r="K564" s="11" t="str">
        <f t="shared" si="19"/>
        <v>T2</v>
      </c>
      <c r="L564" s="9" t="s">
        <v>3</v>
      </c>
      <c r="M564" s="9" t="str">
        <f>_xlfn.CONCAT(Таблица1[[#This Row],[ADSK_Код изделия'#'#OTHER'#'#]]," ,Л"," ,",Таблица1[[#This Row],[Встроенный термоклапан]])</f>
        <v xml:space="preserve"> НКОН 05-10.210 Т2 ,Л ,T2</v>
      </c>
      <c r="N5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длина=2100 мм, глубина=134 мм</v>
      </c>
      <c r="O564" s="9">
        <v>50</v>
      </c>
      <c r="P564" s="13" t="s">
        <v>4</v>
      </c>
      <c r="Q564" s="10">
        <v>0</v>
      </c>
      <c r="R564" s="14" t="s">
        <v>437</v>
      </c>
      <c r="S564" s="9">
        <v>1</v>
      </c>
    </row>
    <row r="565" spans="1:19" s="1" customFormat="1" ht="12.95" customHeight="1" x14ac:dyDescent="0.25">
      <c r="A565" s="9" t="str">
        <f t="shared" si="18"/>
        <v>Коралл,  НКОН 05-10.220 Т2 со стальной решеткой</v>
      </c>
      <c r="B565" s="9" t="s">
        <v>432</v>
      </c>
      <c r="C565" s="9" t="s">
        <v>1</v>
      </c>
      <c r="D565" s="12" t="s">
        <v>149</v>
      </c>
      <c r="E565" s="9">
        <v>200</v>
      </c>
      <c r="F565" s="9">
        <v>134</v>
      </c>
      <c r="G565" s="9">
        <v>2200</v>
      </c>
      <c r="H565" s="18">
        <v>2160.9719999999998</v>
      </c>
      <c r="I565" s="18">
        <v>1763.3531519999997</v>
      </c>
      <c r="J565" s="18">
        <v>1385.1830519999999</v>
      </c>
      <c r="K565" s="11" t="str">
        <f t="shared" si="19"/>
        <v>T2</v>
      </c>
      <c r="L565" s="9" t="s">
        <v>3</v>
      </c>
      <c r="M565" s="9" t="str">
        <f>_xlfn.CONCAT(Таблица1[[#This Row],[ADSK_Код изделия'#'#OTHER'#'#]]," ,Л"," ,",Таблица1[[#This Row],[Встроенный термоклапан]])</f>
        <v xml:space="preserve"> НКОН 05-10.220 Т2 ,Л ,T2</v>
      </c>
      <c r="N5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длина=2200 мм, глубина=134 мм</v>
      </c>
      <c r="O565" s="9">
        <v>50</v>
      </c>
      <c r="P565" s="13" t="s">
        <v>4</v>
      </c>
      <c r="Q565" s="10">
        <v>0</v>
      </c>
      <c r="R565" s="14" t="s">
        <v>437</v>
      </c>
      <c r="S565" s="9">
        <v>1</v>
      </c>
    </row>
    <row r="566" spans="1:19" s="1" customFormat="1" ht="12.95" customHeight="1" x14ac:dyDescent="0.25">
      <c r="A566" s="9" t="str">
        <f t="shared" si="18"/>
        <v>Коралл,  НКОН 05-10.230 Т2 со стальной решеткой</v>
      </c>
      <c r="B566" s="9" t="s">
        <v>432</v>
      </c>
      <c r="C566" s="9" t="s">
        <v>1</v>
      </c>
      <c r="D566" s="12" t="s">
        <v>150</v>
      </c>
      <c r="E566" s="9">
        <v>200</v>
      </c>
      <c r="F566" s="9">
        <v>134</v>
      </c>
      <c r="G566" s="9">
        <v>2300</v>
      </c>
      <c r="H566" s="18">
        <v>2270.1120000000001</v>
      </c>
      <c r="I566" s="18">
        <v>1852.411392</v>
      </c>
      <c r="J566" s="18">
        <v>1455.1417920000001</v>
      </c>
      <c r="K566" s="11" t="str">
        <f t="shared" si="19"/>
        <v>T2</v>
      </c>
      <c r="L566" s="9" t="s">
        <v>3</v>
      </c>
      <c r="M566" s="9" t="str">
        <f>_xlfn.CONCAT(Таблица1[[#This Row],[ADSK_Код изделия'#'#OTHER'#'#]]," ,Л"," ,",Таблица1[[#This Row],[Встроенный термоклапан]])</f>
        <v xml:space="preserve"> НКОН 05-10.230 Т2 ,Л ,T2</v>
      </c>
      <c r="N5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длина=2300 мм, глубина=134 мм</v>
      </c>
      <c r="O566" s="9">
        <v>50</v>
      </c>
      <c r="P566" s="13" t="s">
        <v>4</v>
      </c>
      <c r="Q566" s="10">
        <v>0</v>
      </c>
      <c r="R566" s="14" t="s">
        <v>437</v>
      </c>
      <c r="S566" s="9">
        <v>1</v>
      </c>
    </row>
    <row r="567" spans="1:19" s="1" customFormat="1" ht="12.95" customHeight="1" x14ac:dyDescent="0.25">
      <c r="A567" s="9" t="str">
        <f t="shared" si="18"/>
        <v>Коралл,  НКОН 05-10.240 Т2 со стальной решеткой</v>
      </c>
      <c r="B567" s="9" t="s">
        <v>432</v>
      </c>
      <c r="C567" s="9" t="s">
        <v>1</v>
      </c>
      <c r="D567" s="12" t="s">
        <v>151</v>
      </c>
      <c r="E567" s="9">
        <v>200</v>
      </c>
      <c r="F567" s="9">
        <v>134</v>
      </c>
      <c r="G567" s="9">
        <v>2400</v>
      </c>
      <c r="H567" s="18">
        <v>2379.2519999999995</v>
      </c>
      <c r="I567" s="18">
        <v>1941.4696319999996</v>
      </c>
      <c r="J567" s="18">
        <v>1525.1005319999997</v>
      </c>
      <c r="K567" s="11" t="str">
        <f t="shared" si="19"/>
        <v>T2</v>
      </c>
      <c r="L567" s="9" t="s">
        <v>3</v>
      </c>
      <c r="M567" s="9" t="str">
        <f>_xlfn.CONCAT(Таблица1[[#This Row],[ADSK_Код изделия'#'#OTHER'#'#]]," ,Л"," ,",Таблица1[[#This Row],[Встроенный термоклапан]])</f>
        <v xml:space="preserve"> НКОН 05-10.240 Т2 ,Л ,T2</v>
      </c>
      <c r="N5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длина=2400 мм, глубина=134 мм</v>
      </c>
      <c r="O567" s="9">
        <v>50</v>
      </c>
      <c r="P567" s="13" t="s">
        <v>4</v>
      </c>
      <c r="Q567" s="10">
        <v>0</v>
      </c>
      <c r="R567" s="14" t="s">
        <v>437</v>
      </c>
      <c r="S567" s="9">
        <v>1</v>
      </c>
    </row>
    <row r="568" spans="1:19" s="1" customFormat="1" ht="12.95" customHeight="1" x14ac:dyDescent="0.25">
      <c r="A568" s="9" t="str">
        <f t="shared" si="18"/>
        <v>Коралл,  НКОН 05-10.250 Т2 со стальной решеткой</v>
      </c>
      <c r="B568" s="9" t="s">
        <v>432</v>
      </c>
      <c r="C568" s="9" t="s">
        <v>1</v>
      </c>
      <c r="D568" s="12" t="s">
        <v>152</v>
      </c>
      <c r="E568" s="9">
        <v>200</v>
      </c>
      <c r="F568" s="9">
        <v>134</v>
      </c>
      <c r="G568" s="9">
        <v>2500</v>
      </c>
      <c r="H568" s="18">
        <v>2488.3920000000003</v>
      </c>
      <c r="I568" s="18">
        <v>2030.5278719999999</v>
      </c>
      <c r="J568" s="18">
        <v>1595.0592720000002</v>
      </c>
      <c r="K568" s="11" t="str">
        <f t="shared" si="19"/>
        <v>T2</v>
      </c>
      <c r="L568" s="9" t="s">
        <v>3</v>
      </c>
      <c r="M568" s="9" t="str">
        <f>_xlfn.CONCAT(Таблица1[[#This Row],[ADSK_Код изделия'#'#OTHER'#'#]]," ,Л"," ,",Таблица1[[#This Row],[Встроенный термоклапан]])</f>
        <v xml:space="preserve"> НКОН 05-10.250 Т2 ,Л ,T2</v>
      </c>
      <c r="N5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длина=2500 мм, глубина=134 мм</v>
      </c>
      <c r="O568" s="9">
        <v>50</v>
      </c>
      <c r="P568" s="13" t="s">
        <v>4</v>
      </c>
      <c r="Q568" s="10">
        <v>0</v>
      </c>
      <c r="R568" s="14" t="s">
        <v>437</v>
      </c>
      <c r="S568" s="9">
        <v>1</v>
      </c>
    </row>
    <row r="569" spans="1:19" s="1" customFormat="1" ht="12.95" customHeight="1" x14ac:dyDescent="0.25">
      <c r="A569" s="9" t="str">
        <f t="shared" si="18"/>
        <v>Коралл,  НКОН 05-10.260 Т2 со стальной решеткой</v>
      </c>
      <c r="B569" s="9" t="s">
        <v>432</v>
      </c>
      <c r="C569" s="9" t="s">
        <v>1</v>
      </c>
      <c r="D569" s="12" t="s">
        <v>153</v>
      </c>
      <c r="E569" s="9">
        <v>200</v>
      </c>
      <c r="F569" s="9">
        <v>134</v>
      </c>
      <c r="G569" s="9">
        <v>2600</v>
      </c>
      <c r="H569" s="18">
        <v>2597.5319999999997</v>
      </c>
      <c r="I569" s="18">
        <v>2119.5861119999995</v>
      </c>
      <c r="J569" s="18">
        <v>1665.0180119999998</v>
      </c>
      <c r="K569" s="11" t="str">
        <f t="shared" si="19"/>
        <v>T2</v>
      </c>
      <c r="L569" s="9" t="s">
        <v>3</v>
      </c>
      <c r="M569" s="9" t="str">
        <f>_xlfn.CONCAT(Таблица1[[#This Row],[ADSK_Код изделия'#'#OTHER'#'#]]," ,Л"," ,",Таблица1[[#This Row],[Встроенный термоклапан]])</f>
        <v xml:space="preserve"> НКОН 05-10.260 Т2 ,Л ,T2</v>
      </c>
      <c r="N5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длина=2600 мм, глубина=134 мм</v>
      </c>
      <c r="O569" s="9">
        <v>50</v>
      </c>
      <c r="P569" s="13" t="s">
        <v>4</v>
      </c>
      <c r="Q569" s="10">
        <v>0</v>
      </c>
      <c r="R569" s="14" t="s">
        <v>437</v>
      </c>
      <c r="S569" s="9">
        <v>1</v>
      </c>
    </row>
    <row r="570" spans="1:19" s="1" customFormat="1" ht="12.95" customHeight="1" x14ac:dyDescent="0.25">
      <c r="A570" s="9" t="str">
        <f t="shared" si="18"/>
        <v>Коралл,  НКОН 05-10.270 Т2 со стальной решеткой</v>
      </c>
      <c r="B570" s="9" t="s">
        <v>432</v>
      </c>
      <c r="C570" s="9" t="s">
        <v>1</v>
      </c>
      <c r="D570" s="12" t="s">
        <v>154</v>
      </c>
      <c r="E570" s="9">
        <v>200</v>
      </c>
      <c r="F570" s="9">
        <v>134</v>
      </c>
      <c r="G570" s="9">
        <v>2700</v>
      </c>
      <c r="H570" s="18">
        <v>2706.6719999999996</v>
      </c>
      <c r="I570" s="18">
        <v>2208.6443519999998</v>
      </c>
      <c r="J570" s="18">
        <v>1734.9767519999998</v>
      </c>
      <c r="K570" s="11" t="str">
        <f t="shared" si="19"/>
        <v>T2</v>
      </c>
      <c r="L570" s="9" t="s">
        <v>3</v>
      </c>
      <c r="M570" s="9" t="str">
        <f>_xlfn.CONCAT(Таблица1[[#This Row],[ADSK_Код изделия'#'#OTHER'#'#]]," ,Л"," ,",Таблица1[[#This Row],[Встроенный термоклапан]])</f>
        <v xml:space="preserve"> НКОН 05-10.270 Т2 ,Л ,T2</v>
      </c>
      <c r="N5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длина=2700 мм, глубина=134 мм</v>
      </c>
      <c r="O570" s="9">
        <v>50</v>
      </c>
      <c r="P570" s="13" t="s">
        <v>4</v>
      </c>
      <c r="Q570" s="10">
        <v>0</v>
      </c>
      <c r="R570" s="14" t="s">
        <v>437</v>
      </c>
      <c r="S570" s="9">
        <v>1</v>
      </c>
    </row>
    <row r="571" spans="1:19" s="1" customFormat="1" ht="12.95" customHeight="1" x14ac:dyDescent="0.25">
      <c r="A571" s="9" t="str">
        <f t="shared" si="18"/>
        <v>Коралл,  НКОН 05-10.280 Т2 со стальной решеткой</v>
      </c>
      <c r="B571" s="9" t="s">
        <v>432</v>
      </c>
      <c r="C571" s="9" t="s">
        <v>1</v>
      </c>
      <c r="D571" s="12" t="s">
        <v>155</v>
      </c>
      <c r="E571" s="9">
        <v>200</v>
      </c>
      <c r="F571" s="9">
        <v>134</v>
      </c>
      <c r="G571" s="9">
        <v>2800</v>
      </c>
      <c r="H571" s="18">
        <v>2815.8120000000004</v>
      </c>
      <c r="I571" s="18">
        <v>2297.7025919999996</v>
      </c>
      <c r="J571" s="18">
        <v>1804.9354920000003</v>
      </c>
      <c r="K571" s="11" t="str">
        <f t="shared" si="19"/>
        <v>T2</v>
      </c>
      <c r="L571" s="9" t="s">
        <v>3</v>
      </c>
      <c r="M571" s="9" t="str">
        <f>_xlfn.CONCAT(Таблица1[[#This Row],[ADSK_Код изделия'#'#OTHER'#'#]]," ,Л"," ,",Таблица1[[#This Row],[Встроенный термоклапан]])</f>
        <v xml:space="preserve"> НКОН 05-10.280 Т2 ,Л ,T2</v>
      </c>
      <c r="N5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длина=2800 мм, глубина=134 мм</v>
      </c>
      <c r="O571" s="9">
        <v>50</v>
      </c>
      <c r="P571" s="13" t="s">
        <v>4</v>
      </c>
      <c r="Q571" s="10">
        <v>0</v>
      </c>
      <c r="R571" s="14" t="s">
        <v>437</v>
      </c>
      <c r="S571" s="9">
        <v>1</v>
      </c>
    </row>
    <row r="572" spans="1:19" s="1" customFormat="1" ht="12.95" customHeight="1" x14ac:dyDescent="0.25">
      <c r="A572" s="9" t="str">
        <f t="shared" si="18"/>
        <v>Коралл,  НКОН 05-10.290 Т2 со стальной решеткой</v>
      </c>
      <c r="B572" s="9" t="s">
        <v>432</v>
      </c>
      <c r="C572" s="9" t="s">
        <v>1</v>
      </c>
      <c r="D572" s="12" t="s">
        <v>156</v>
      </c>
      <c r="E572" s="9">
        <v>200</v>
      </c>
      <c r="F572" s="9">
        <v>134</v>
      </c>
      <c r="G572" s="9">
        <v>2900</v>
      </c>
      <c r="H572" s="18">
        <v>2924.9519999999998</v>
      </c>
      <c r="I572" s="18">
        <v>2386.7608319999999</v>
      </c>
      <c r="J572" s="18">
        <v>1874.8942319999999</v>
      </c>
      <c r="K572" s="11" t="str">
        <f t="shared" si="19"/>
        <v>T2</v>
      </c>
      <c r="L572" s="9" t="s">
        <v>3</v>
      </c>
      <c r="M572" s="9" t="str">
        <f>_xlfn.CONCAT(Таблица1[[#This Row],[ADSK_Код изделия'#'#OTHER'#'#]]," ,Л"," ,",Таблица1[[#This Row],[Встроенный термоклапан]])</f>
        <v xml:space="preserve"> НКОН 05-10.290 Т2 ,Л ,T2</v>
      </c>
      <c r="N5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длина=2900 мм, глубина=134 мм</v>
      </c>
      <c r="O572" s="9">
        <v>50</v>
      </c>
      <c r="P572" s="13" t="s">
        <v>4</v>
      </c>
      <c r="Q572" s="10">
        <v>0</v>
      </c>
      <c r="R572" s="14" t="s">
        <v>437</v>
      </c>
      <c r="S572" s="9">
        <v>1</v>
      </c>
    </row>
    <row r="573" spans="1:19" s="1" customFormat="1" ht="12.95" customHeight="1" x14ac:dyDescent="0.25">
      <c r="A573" s="9" t="str">
        <f t="shared" si="18"/>
        <v>Коралл,  НКОН 05-10.300 Т2 со стальной решеткой</v>
      </c>
      <c r="B573" s="9" t="s">
        <v>432</v>
      </c>
      <c r="C573" s="9" t="s">
        <v>1</v>
      </c>
      <c r="D573" s="12" t="s">
        <v>157</v>
      </c>
      <c r="E573" s="9">
        <v>200</v>
      </c>
      <c r="F573" s="9">
        <v>134</v>
      </c>
      <c r="G573" s="9">
        <v>3000</v>
      </c>
      <c r="H573" s="18">
        <v>3034.0920000000001</v>
      </c>
      <c r="I573" s="18">
        <v>2475.8190720000002</v>
      </c>
      <c r="J573" s="18">
        <v>1944.8529720000004</v>
      </c>
      <c r="K573" s="11" t="str">
        <f t="shared" si="19"/>
        <v>T2</v>
      </c>
      <c r="L573" s="9" t="s">
        <v>3</v>
      </c>
      <c r="M573" s="9" t="str">
        <f>_xlfn.CONCAT(Таблица1[[#This Row],[ADSK_Код изделия'#'#OTHER'#'#]]," ,Л"," ,",Таблица1[[#This Row],[Встроенный термоклапан]])</f>
        <v xml:space="preserve"> НКОН 05-10.300 Т2 ,Л ,T2</v>
      </c>
      <c r="N5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длина=3000 мм, глубина=134 мм</v>
      </c>
      <c r="O573" s="9">
        <v>50</v>
      </c>
      <c r="P573" s="13" t="s">
        <v>4</v>
      </c>
      <c r="Q573" s="10">
        <v>0</v>
      </c>
      <c r="R573" s="14" t="s">
        <v>437</v>
      </c>
      <c r="S573" s="9">
        <v>1</v>
      </c>
    </row>
    <row r="574" spans="1:19" s="1" customFormat="1" ht="12.95" customHeight="1" x14ac:dyDescent="0.25">
      <c r="A574" s="9" t="str">
        <f t="shared" si="18"/>
        <v>Коралл,  НКОН 10-15.50 Т2 со стальной решеткой</v>
      </c>
      <c r="B574" s="9" t="s">
        <v>432</v>
      </c>
      <c r="C574" s="9" t="s">
        <v>1</v>
      </c>
      <c r="D574" s="12" t="s">
        <v>232</v>
      </c>
      <c r="E574" s="9">
        <v>250</v>
      </c>
      <c r="F574" s="9">
        <v>134</v>
      </c>
      <c r="G574" s="9">
        <v>500</v>
      </c>
      <c r="H574" s="18">
        <v>367.56720000000001</v>
      </c>
      <c r="I574" s="18">
        <v>298.46456640000008</v>
      </c>
      <c r="J574" s="18">
        <v>233.40517200000002</v>
      </c>
      <c r="K574" s="11" t="str">
        <f t="shared" si="19"/>
        <v>T2</v>
      </c>
      <c r="L574" s="9" t="s">
        <v>3</v>
      </c>
      <c r="M574" s="9" t="str">
        <f>_xlfn.CONCAT(Таблица1[[#This Row],[ADSK_Код изделия'#'#OTHER'#'#]]," ,Л"," ,",Таблица1[[#This Row],[Встроенный термоклапан]])</f>
        <v xml:space="preserve"> НКОН 10-15.50 Т2 ,Л ,T2</v>
      </c>
      <c r="N5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длина=500 мм, глубина=134 мм</v>
      </c>
      <c r="O574" s="9">
        <v>50</v>
      </c>
      <c r="P574" s="13" t="s">
        <v>4</v>
      </c>
      <c r="Q574" s="10">
        <v>0</v>
      </c>
      <c r="R574" s="14" t="s">
        <v>437</v>
      </c>
      <c r="S574" s="9">
        <v>1</v>
      </c>
    </row>
    <row r="575" spans="1:19" s="1" customFormat="1" ht="12.95" customHeight="1" x14ac:dyDescent="0.25">
      <c r="A575" s="9" t="str">
        <f t="shared" si="18"/>
        <v>Коралл,  НКОН 10-15.60 Т2 со стальной решеткой</v>
      </c>
      <c r="B575" s="9" t="s">
        <v>432</v>
      </c>
      <c r="C575" s="9" t="s">
        <v>1</v>
      </c>
      <c r="D575" s="12" t="s">
        <v>233</v>
      </c>
      <c r="E575" s="9">
        <v>250</v>
      </c>
      <c r="F575" s="9">
        <v>134</v>
      </c>
      <c r="G575" s="9">
        <v>600</v>
      </c>
      <c r="H575" s="18">
        <v>498.84119999999996</v>
      </c>
      <c r="I575" s="18">
        <v>405.05905439999998</v>
      </c>
      <c r="J575" s="18">
        <v>316.764162</v>
      </c>
      <c r="K575" s="11" t="str">
        <f t="shared" si="19"/>
        <v>T2</v>
      </c>
      <c r="L575" s="9" t="s">
        <v>3</v>
      </c>
      <c r="M575" s="9" t="str">
        <f>_xlfn.CONCAT(Таблица1[[#This Row],[ADSK_Код изделия'#'#OTHER'#'#]]," ,Л"," ,",Таблица1[[#This Row],[Встроенный термоклапан]])</f>
        <v xml:space="preserve"> НКОН 10-15.60 Т2 ,Л ,T2</v>
      </c>
      <c r="N5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длина=600 мм, глубина=134 мм</v>
      </c>
      <c r="O575" s="9">
        <v>50</v>
      </c>
      <c r="P575" s="13" t="s">
        <v>4</v>
      </c>
      <c r="Q575" s="10">
        <v>0</v>
      </c>
      <c r="R575" s="14" t="s">
        <v>437</v>
      </c>
      <c r="S575" s="9">
        <v>1</v>
      </c>
    </row>
    <row r="576" spans="1:19" s="1" customFormat="1" ht="12.95" customHeight="1" x14ac:dyDescent="0.25">
      <c r="A576" s="9" t="str">
        <f t="shared" si="18"/>
        <v>Коралл,  НКОН 10-15.70 Т2 со стальной решеткой</v>
      </c>
      <c r="B576" s="9" t="s">
        <v>432</v>
      </c>
      <c r="C576" s="9" t="s">
        <v>1</v>
      </c>
      <c r="D576" s="12" t="s">
        <v>234</v>
      </c>
      <c r="E576" s="9">
        <v>250</v>
      </c>
      <c r="F576" s="9">
        <v>134</v>
      </c>
      <c r="G576" s="9">
        <v>700</v>
      </c>
      <c r="H576" s="18">
        <v>630.11519999999996</v>
      </c>
      <c r="I576" s="18">
        <v>511.65354240000005</v>
      </c>
      <c r="J576" s="18">
        <v>400.123152</v>
      </c>
      <c r="K576" s="11" t="str">
        <f t="shared" si="19"/>
        <v>T2</v>
      </c>
      <c r="L576" s="9" t="s">
        <v>3</v>
      </c>
      <c r="M576" s="9" t="str">
        <f>_xlfn.CONCAT(Таблица1[[#This Row],[ADSK_Код изделия'#'#OTHER'#'#]]," ,Л"," ,",Таблица1[[#This Row],[Встроенный термоклапан]])</f>
        <v xml:space="preserve"> НКОН 10-15.70 Т2 ,Л ,T2</v>
      </c>
      <c r="N5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длина=700 мм, глубина=134 мм</v>
      </c>
      <c r="O576" s="9">
        <v>50</v>
      </c>
      <c r="P576" s="13" t="s">
        <v>4</v>
      </c>
      <c r="Q576" s="10">
        <v>0</v>
      </c>
      <c r="R576" s="14" t="s">
        <v>437</v>
      </c>
      <c r="S576" s="9">
        <v>1</v>
      </c>
    </row>
    <row r="577" spans="1:19" s="1" customFormat="1" ht="12.95" customHeight="1" x14ac:dyDescent="0.25">
      <c r="A577" s="9" t="str">
        <f t="shared" si="18"/>
        <v>Коралл,  НКОН 10-15.80 Т2 со стальной решеткой</v>
      </c>
      <c r="B577" s="9" t="s">
        <v>432</v>
      </c>
      <c r="C577" s="9" t="s">
        <v>1</v>
      </c>
      <c r="D577" s="12" t="s">
        <v>235</v>
      </c>
      <c r="E577" s="9">
        <v>250</v>
      </c>
      <c r="F577" s="9">
        <v>134</v>
      </c>
      <c r="G577" s="9">
        <v>800</v>
      </c>
      <c r="H577" s="18">
        <v>761.38919999999996</v>
      </c>
      <c r="I577" s="18">
        <v>618.24803039999995</v>
      </c>
      <c r="J577" s="18">
        <v>483.48214200000001</v>
      </c>
      <c r="K577" s="11" t="str">
        <f t="shared" si="19"/>
        <v>T2</v>
      </c>
      <c r="L577" s="9" t="s">
        <v>3</v>
      </c>
      <c r="M577" s="9" t="str">
        <f>_xlfn.CONCAT(Таблица1[[#This Row],[ADSK_Код изделия'#'#OTHER'#'#]]," ,Л"," ,",Таблица1[[#This Row],[Встроенный термоклапан]])</f>
        <v xml:space="preserve"> НКОН 10-15.80 Т2 ,Л ,T2</v>
      </c>
      <c r="N5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длина=800 мм, глубина=134 мм</v>
      </c>
      <c r="O577" s="9">
        <v>50</v>
      </c>
      <c r="P577" s="13" t="s">
        <v>4</v>
      </c>
      <c r="Q577" s="10">
        <v>0</v>
      </c>
      <c r="R577" s="14" t="s">
        <v>437</v>
      </c>
      <c r="S577" s="9">
        <v>1</v>
      </c>
    </row>
    <row r="578" spans="1:19" s="1" customFormat="1" ht="12.95" customHeight="1" x14ac:dyDescent="0.25">
      <c r="A578" s="9" t="str">
        <f t="shared" si="18"/>
        <v>Коралл,  НКОН 10-15.90 Т2 со стальной решеткой</v>
      </c>
      <c r="B578" s="9" t="s">
        <v>432</v>
      </c>
      <c r="C578" s="9" t="s">
        <v>1</v>
      </c>
      <c r="D578" s="12" t="s">
        <v>236</v>
      </c>
      <c r="E578" s="9">
        <v>250</v>
      </c>
      <c r="F578" s="9">
        <v>134</v>
      </c>
      <c r="G578" s="9">
        <v>900</v>
      </c>
      <c r="H578" s="18">
        <v>892.66319999999996</v>
      </c>
      <c r="I578" s="18">
        <v>724.84251840000002</v>
      </c>
      <c r="J578" s="18">
        <v>566.84113200000002</v>
      </c>
      <c r="K578" s="11" t="str">
        <f t="shared" si="19"/>
        <v>T2</v>
      </c>
      <c r="L578" s="9" t="s">
        <v>3</v>
      </c>
      <c r="M578" s="9" t="str">
        <f>_xlfn.CONCAT(Таблица1[[#This Row],[ADSK_Код изделия'#'#OTHER'#'#]]," ,Л"," ,",Таблица1[[#This Row],[Встроенный термоклапан]])</f>
        <v xml:space="preserve"> НКОН 10-15.90 Т2 ,Л ,T2</v>
      </c>
      <c r="N5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длина=900 мм, глубина=134 мм</v>
      </c>
      <c r="O578" s="9">
        <v>50</v>
      </c>
      <c r="P578" s="13" t="s">
        <v>4</v>
      </c>
      <c r="Q578" s="10">
        <v>0</v>
      </c>
      <c r="R578" s="14" t="s">
        <v>437</v>
      </c>
      <c r="S578" s="9">
        <v>1</v>
      </c>
    </row>
    <row r="579" spans="1:19" s="1" customFormat="1" ht="12.95" customHeight="1" x14ac:dyDescent="0.25">
      <c r="A579" s="9" t="str">
        <f t="shared" si="18"/>
        <v>Коралл,  НКОН 10-15.100 Т2 со стальной решеткой</v>
      </c>
      <c r="B579" s="9" t="s">
        <v>432</v>
      </c>
      <c r="C579" s="9" t="s">
        <v>1</v>
      </c>
      <c r="D579" s="12" t="s">
        <v>237</v>
      </c>
      <c r="E579" s="9">
        <v>250</v>
      </c>
      <c r="F579" s="9">
        <v>134</v>
      </c>
      <c r="G579" s="9">
        <v>1000</v>
      </c>
      <c r="H579" s="18">
        <v>1023.9372</v>
      </c>
      <c r="I579" s="18">
        <v>831.43700640000009</v>
      </c>
      <c r="J579" s="18">
        <v>650.20012199999996</v>
      </c>
      <c r="K579" s="11" t="str">
        <f t="shared" si="19"/>
        <v>T2</v>
      </c>
      <c r="L579" s="9" t="s">
        <v>3</v>
      </c>
      <c r="M579" s="9" t="str">
        <f>_xlfn.CONCAT(Таблица1[[#This Row],[ADSK_Код изделия'#'#OTHER'#'#]]," ,Л"," ,",Таблица1[[#This Row],[Встроенный термоклапан]])</f>
        <v xml:space="preserve"> НКОН 10-15.100 Т2 ,Л ,T2</v>
      </c>
      <c r="N5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длина=1000 мм, глубина=134 мм</v>
      </c>
      <c r="O579" s="9">
        <v>50</v>
      </c>
      <c r="P579" s="13" t="s">
        <v>4</v>
      </c>
      <c r="Q579" s="10">
        <v>0</v>
      </c>
      <c r="R579" s="14" t="s">
        <v>437</v>
      </c>
      <c r="S579" s="9">
        <v>1</v>
      </c>
    </row>
    <row r="580" spans="1:19" s="1" customFormat="1" ht="12.95" customHeight="1" x14ac:dyDescent="0.25">
      <c r="A580" s="9" t="str">
        <f t="shared" si="18"/>
        <v>Коралл,  НКОН 10-15.110 Т2 со стальной решеткой</v>
      </c>
      <c r="B580" s="9" t="s">
        <v>432</v>
      </c>
      <c r="C580" s="9" t="s">
        <v>1</v>
      </c>
      <c r="D580" s="12" t="s">
        <v>238</v>
      </c>
      <c r="E580" s="9">
        <v>250</v>
      </c>
      <c r="F580" s="9">
        <v>134</v>
      </c>
      <c r="G580" s="9">
        <v>1100</v>
      </c>
      <c r="H580" s="18">
        <v>1155.2112000000002</v>
      </c>
      <c r="I580" s="18">
        <v>938.03149440000016</v>
      </c>
      <c r="J580" s="18">
        <v>733.55911200000014</v>
      </c>
      <c r="K580" s="11" t="str">
        <f t="shared" si="19"/>
        <v>T2</v>
      </c>
      <c r="L580" s="9" t="s">
        <v>3</v>
      </c>
      <c r="M580" s="9" t="str">
        <f>_xlfn.CONCAT(Таблица1[[#This Row],[ADSK_Код изделия'#'#OTHER'#'#]]," ,Л"," ,",Таблица1[[#This Row],[Встроенный термоклапан]])</f>
        <v xml:space="preserve"> НКОН 10-15.110 Т2 ,Л ,T2</v>
      </c>
      <c r="N5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длина=1100 мм, глубина=134 мм</v>
      </c>
      <c r="O580" s="9">
        <v>50</v>
      </c>
      <c r="P580" s="13" t="s">
        <v>4</v>
      </c>
      <c r="Q580" s="10">
        <v>0</v>
      </c>
      <c r="R580" s="14" t="s">
        <v>437</v>
      </c>
      <c r="S580" s="9">
        <v>1</v>
      </c>
    </row>
    <row r="581" spans="1:19" s="1" customFormat="1" ht="12.95" customHeight="1" x14ac:dyDescent="0.25">
      <c r="A581" s="9" t="str">
        <f t="shared" si="18"/>
        <v>Коралл,  НКОН 10-15.120 Т2 со стальной решеткой</v>
      </c>
      <c r="B581" s="9" t="s">
        <v>432</v>
      </c>
      <c r="C581" s="9" t="s">
        <v>1</v>
      </c>
      <c r="D581" s="12" t="s">
        <v>239</v>
      </c>
      <c r="E581" s="9">
        <v>250</v>
      </c>
      <c r="F581" s="9">
        <v>134</v>
      </c>
      <c r="G581" s="9">
        <v>1250</v>
      </c>
      <c r="H581" s="18">
        <v>1286.4852000000001</v>
      </c>
      <c r="I581" s="18">
        <v>1044.6259824000001</v>
      </c>
      <c r="J581" s="18">
        <v>816.91810200000009</v>
      </c>
      <c r="K581" s="11" t="str">
        <f t="shared" si="19"/>
        <v>T2</v>
      </c>
      <c r="L581" s="9" t="s">
        <v>3</v>
      </c>
      <c r="M581" s="9" t="str">
        <f>_xlfn.CONCAT(Таблица1[[#This Row],[ADSK_Код изделия'#'#OTHER'#'#]]," ,Л"," ,",Таблица1[[#This Row],[Встроенный термоклапан]])</f>
        <v xml:space="preserve"> НКОН 10-15.120 Т2 ,Л ,T2</v>
      </c>
      <c r="N5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длина=1250 мм, глубина=134 мм</v>
      </c>
      <c r="O581" s="9">
        <v>50</v>
      </c>
      <c r="P581" s="13" t="s">
        <v>4</v>
      </c>
      <c r="Q581" s="10">
        <v>0</v>
      </c>
      <c r="R581" s="14" t="s">
        <v>437</v>
      </c>
      <c r="S581" s="9">
        <v>1</v>
      </c>
    </row>
    <row r="582" spans="1:19" s="1" customFormat="1" ht="12.95" customHeight="1" x14ac:dyDescent="0.25">
      <c r="A582" s="9" t="str">
        <f t="shared" si="18"/>
        <v>Коралл,  НКОН 10-15.130 Т2 со стальной решеткой</v>
      </c>
      <c r="B582" s="9" t="s">
        <v>432</v>
      </c>
      <c r="C582" s="9" t="s">
        <v>1</v>
      </c>
      <c r="D582" s="12" t="s">
        <v>240</v>
      </c>
      <c r="E582" s="9">
        <v>250</v>
      </c>
      <c r="F582" s="9">
        <v>134</v>
      </c>
      <c r="G582" s="9">
        <v>1300</v>
      </c>
      <c r="H582" s="18">
        <v>1417.7592</v>
      </c>
      <c r="I582" s="18">
        <v>1151.2204704000001</v>
      </c>
      <c r="J582" s="18">
        <v>900.27709199999993</v>
      </c>
      <c r="K582" s="11" t="str">
        <f t="shared" si="19"/>
        <v>T2</v>
      </c>
      <c r="L582" s="9" t="s">
        <v>3</v>
      </c>
      <c r="M582" s="9" t="str">
        <f>_xlfn.CONCAT(Таблица1[[#This Row],[ADSK_Код изделия'#'#OTHER'#'#]]," ,Л"," ,",Таблица1[[#This Row],[Встроенный термоклапан]])</f>
        <v xml:space="preserve"> НКОН 10-15.130 Т2 ,Л ,T2</v>
      </c>
      <c r="N5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длина=1300 мм, глубина=134 мм</v>
      </c>
      <c r="O582" s="9">
        <v>50</v>
      </c>
      <c r="P582" s="13" t="s">
        <v>4</v>
      </c>
      <c r="Q582" s="10">
        <v>0</v>
      </c>
      <c r="R582" s="14" t="s">
        <v>437</v>
      </c>
      <c r="S582" s="9">
        <v>1</v>
      </c>
    </row>
    <row r="583" spans="1:19" s="1" customFormat="1" ht="12.95" customHeight="1" x14ac:dyDescent="0.25">
      <c r="A583" s="9" t="str">
        <f t="shared" si="18"/>
        <v>Коралл,  НКОН 10-15.140 Т2 со стальной решеткой</v>
      </c>
      <c r="B583" s="9" t="s">
        <v>432</v>
      </c>
      <c r="C583" s="9" t="s">
        <v>1</v>
      </c>
      <c r="D583" s="12" t="s">
        <v>241</v>
      </c>
      <c r="E583" s="9">
        <v>250</v>
      </c>
      <c r="F583" s="9">
        <v>134</v>
      </c>
      <c r="G583" s="9">
        <v>1400</v>
      </c>
      <c r="H583" s="18">
        <v>1549.0332000000001</v>
      </c>
      <c r="I583" s="18">
        <v>1257.8149584</v>
      </c>
      <c r="J583" s="18">
        <v>983.63608199999999</v>
      </c>
      <c r="K583" s="11" t="str">
        <f t="shared" si="19"/>
        <v>T2</v>
      </c>
      <c r="L583" s="9" t="s">
        <v>3</v>
      </c>
      <c r="M583" s="9" t="str">
        <f>_xlfn.CONCAT(Таблица1[[#This Row],[ADSK_Код изделия'#'#OTHER'#'#]]," ,Л"," ,",Таблица1[[#This Row],[Встроенный термоклапан]])</f>
        <v xml:space="preserve"> НКОН 10-15.140 Т2 ,Л ,T2</v>
      </c>
      <c r="N5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длина=1400 мм, глубина=134 мм</v>
      </c>
      <c r="O583" s="9">
        <v>50</v>
      </c>
      <c r="P583" s="13" t="s">
        <v>4</v>
      </c>
      <c r="Q583" s="10">
        <v>0</v>
      </c>
      <c r="R583" s="14" t="s">
        <v>437</v>
      </c>
      <c r="S583" s="9">
        <v>1</v>
      </c>
    </row>
    <row r="584" spans="1:19" s="1" customFormat="1" ht="12.95" customHeight="1" x14ac:dyDescent="0.25">
      <c r="A584" s="9" t="str">
        <f t="shared" si="18"/>
        <v>Коралл,  НКОН 10-15.150 Т2 со стальной решеткой</v>
      </c>
      <c r="B584" s="9" t="s">
        <v>432</v>
      </c>
      <c r="C584" s="9" t="s">
        <v>1</v>
      </c>
      <c r="D584" s="12" t="s">
        <v>419</v>
      </c>
      <c r="E584" s="9">
        <v>250</v>
      </c>
      <c r="F584" s="9">
        <v>134</v>
      </c>
      <c r="G584" s="9">
        <v>1500</v>
      </c>
      <c r="H584" s="18">
        <v>1680.3072</v>
      </c>
      <c r="I584" s="18">
        <v>1364.4094464</v>
      </c>
      <c r="J584" s="18">
        <v>1066.9950719999999</v>
      </c>
      <c r="K584" s="11" t="str">
        <f t="shared" si="19"/>
        <v>T2</v>
      </c>
      <c r="L584" s="9" t="s">
        <v>3</v>
      </c>
      <c r="M584" s="9" t="str">
        <f>_xlfn.CONCAT(Таблица1[[#This Row],[ADSK_Код изделия'#'#OTHER'#'#]]," ,Л"," ,",Таблица1[[#This Row],[Встроенный термоклапан]])</f>
        <v xml:space="preserve"> НКОН 10-15.150 Т2 ,Л ,T2</v>
      </c>
      <c r="N5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длина=1500 мм, глубина=134 мм</v>
      </c>
      <c r="O584" s="9">
        <v>50</v>
      </c>
      <c r="P584" s="13" t="s">
        <v>4</v>
      </c>
      <c r="Q584" s="10">
        <v>0</v>
      </c>
      <c r="R584" s="14" t="s">
        <v>437</v>
      </c>
      <c r="S584" s="9">
        <v>1</v>
      </c>
    </row>
    <row r="585" spans="1:19" s="1" customFormat="1" ht="12.95" customHeight="1" x14ac:dyDescent="0.25">
      <c r="A585" s="9" t="str">
        <f t="shared" si="18"/>
        <v>Коралл,  НКОН 10-15.160 Т2 со стальной решеткой</v>
      </c>
      <c r="B585" s="9" t="s">
        <v>432</v>
      </c>
      <c r="C585" s="9" t="s">
        <v>1</v>
      </c>
      <c r="D585" s="12" t="s">
        <v>243</v>
      </c>
      <c r="E585" s="9">
        <v>250</v>
      </c>
      <c r="F585" s="9">
        <v>134</v>
      </c>
      <c r="G585" s="9">
        <v>1600</v>
      </c>
      <c r="H585" s="18">
        <v>1811.5812000000001</v>
      </c>
      <c r="I585" s="18">
        <v>1471.0039344000002</v>
      </c>
      <c r="J585" s="18">
        <v>1150.3540620000001</v>
      </c>
      <c r="K585" s="11" t="str">
        <f t="shared" si="19"/>
        <v>T2</v>
      </c>
      <c r="L585" s="9" t="s">
        <v>3</v>
      </c>
      <c r="M585" s="9" t="str">
        <f>_xlfn.CONCAT(Таблица1[[#This Row],[ADSK_Код изделия'#'#OTHER'#'#]]," ,Л"," ,",Таблица1[[#This Row],[Встроенный термоклапан]])</f>
        <v xml:space="preserve"> НКОН 10-15.160 Т2 ,Л ,T2</v>
      </c>
      <c r="N5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длина=1600 мм, глубина=134 мм</v>
      </c>
      <c r="O585" s="9">
        <v>50</v>
      </c>
      <c r="P585" s="13" t="s">
        <v>4</v>
      </c>
      <c r="Q585" s="10">
        <v>0</v>
      </c>
      <c r="R585" s="14" t="s">
        <v>437</v>
      </c>
      <c r="S585" s="9">
        <v>1</v>
      </c>
    </row>
    <row r="586" spans="1:19" s="1" customFormat="1" ht="12.95" customHeight="1" x14ac:dyDescent="0.25">
      <c r="A586" s="9" t="str">
        <f t="shared" si="18"/>
        <v>Коралл,  НКОН 10-15.170 Т2 со стальной решеткой</v>
      </c>
      <c r="B586" s="9" t="s">
        <v>432</v>
      </c>
      <c r="C586" s="9" t="s">
        <v>1</v>
      </c>
      <c r="D586" s="12" t="s">
        <v>244</v>
      </c>
      <c r="E586" s="9">
        <v>250</v>
      </c>
      <c r="F586" s="9">
        <v>134</v>
      </c>
      <c r="G586" s="9">
        <v>1700</v>
      </c>
      <c r="H586" s="18">
        <v>1942.8552000000002</v>
      </c>
      <c r="I586" s="18">
        <v>1577.5984224000001</v>
      </c>
      <c r="J586" s="18">
        <v>1233.7130520000001</v>
      </c>
      <c r="K586" s="11" t="str">
        <f t="shared" si="19"/>
        <v>T2</v>
      </c>
      <c r="L586" s="9" t="s">
        <v>3</v>
      </c>
      <c r="M586" s="9" t="str">
        <f>_xlfn.CONCAT(Таблица1[[#This Row],[ADSK_Код изделия'#'#OTHER'#'#]]," ,Л"," ,",Таблица1[[#This Row],[Встроенный термоклапан]])</f>
        <v xml:space="preserve"> НКОН 10-15.170 Т2 ,Л ,T2</v>
      </c>
      <c r="N5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длина=1700 мм, глубина=134 мм</v>
      </c>
      <c r="O586" s="9">
        <v>50</v>
      </c>
      <c r="P586" s="13" t="s">
        <v>4</v>
      </c>
      <c r="Q586" s="10">
        <v>0</v>
      </c>
      <c r="R586" s="14" t="s">
        <v>437</v>
      </c>
      <c r="S586" s="9">
        <v>1</v>
      </c>
    </row>
    <row r="587" spans="1:19" s="1" customFormat="1" ht="12.95" customHeight="1" x14ac:dyDescent="0.25">
      <c r="A587" s="9" t="str">
        <f t="shared" si="18"/>
        <v>Коралл,  НКОН 10-15.180 Т2 со стальной решеткой</v>
      </c>
      <c r="B587" s="9" t="s">
        <v>432</v>
      </c>
      <c r="C587" s="9" t="s">
        <v>1</v>
      </c>
      <c r="D587" s="12" t="s">
        <v>245</v>
      </c>
      <c r="E587" s="9">
        <v>250</v>
      </c>
      <c r="F587" s="9">
        <v>134</v>
      </c>
      <c r="G587" s="9">
        <v>1800</v>
      </c>
      <c r="H587" s="18">
        <v>2074.1291999999999</v>
      </c>
      <c r="I587" s="18">
        <v>1684.1929104000001</v>
      </c>
      <c r="J587" s="18">
        <v>1317.072042</v>
      </c>
      <c r="K587" s="11" t="str">
        <f t="shared" si="19"/>
        <v>T2</v>
      </c>
      <c r="L587" s="9" t="s">
        <v>3</v>
      </c>
      <c r="M587" s="9" t="str">
        <f>_xlfn.CONCAT(Таблица1[[#This Row],[ADSK_Код изделия'#'#OTHER'#'#]]," ,Л"," ,",Таблица1[[#This Row],[Встроенный термоклапан]])</f>
        <v xml:space="preserve"> НКОН 10-15.180 Т2 ,Л ,T2</v>
      </c>
      <c r="N5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длина=1800 мм, глубина=134 мм</v>
      </c>
      <c r="O587" s="9">
        <v>50</v>
      </c>
      <c r="P587" s="13" t="s">
        <v>4</v>
      </c>
      <c r="Q587" s="10">
        <v>0</v>
      </c>
      <c r="R587" s="14" t="s">
        <v>437</v>
      </c>
      <c r="S587" s="9">
        <v>1</v>
      </c>
    </row>
    <row r="588" spans="1:19" s="1" customFormat="1" ht="12.95" customHeight="1" x14ac:dyDescent="0.25">
      <c r="A588" s="9" t="str">
        <f t="shared" si="18"/>
        <v>Коралл,  НКОН 10-15.190 Т2 со стальной решеткой</v>
      </c>
      <c r="B588" s="9" t="s">
        <v>432</v>
      </c>
      <c r="C588" s="9" t="s">
        <v>1</v>
      </c>
      <c r="D588" s="12" t="s">
        <v>246</v>
      </c>
      <c r="E588" s="9">
        <v>250</v>
      </c>
      <c r="F588" s="9">
        <v>134</v>
      </c>
      <c r="G588" s="9">
        <v>1900</v>
      </c>
      <c r="H588" s="18">
        <v>2205.4032000000002</v>
      </c>
      <c r="I588" s="18">
        <v>1790.7873984000003</v>
      </c>
      <c r="J588" s="18">
        <v>1400.4310320000002</v>
      </c>
      <c r="K588" s="11" t="str">
        <f t="shared" si="19"/>
        <v>T2</v>
      </c>
      <c r="L588" s="9" t="s">
        <v>3</v>
      </c>
      <c r="M588" s="9" t="str">
        <f>_xlfn.CONCAT(Таблица1[[#This Row],[ADSK_Код изделия'#'#OTHER'#'#]]," ,Л"," ,",Таблица1[[#This Row],[Встроенный термоклапан]])</f>
        <v xml:space="preserve"> НКОН 10-15.190 Т2 ,Л ,T2</v>
      </c>
      <c r="N5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длина=1900 мм, глубина=134 мм</v>
      </c>
      <c r="O588" s="9">
        <v>50</v>
      </c>
      <c r="P588" s="13" t="s">
        <v>4</v>
      </c>
      <c r="Q588" s="10">
        <v>0</v>
      </c>
      <c r="R588" s="14" t="s">
        <v>437</v>
      </c>
      <c r="S588" s="9">
        <v>1</v>
      </c>
    </row>
    <row r="589" spans="1:19" s="1" customFormat="1" ht="12.95" customHeight="1" x14ac:dyDescent="0.25">
      <c r="A589" s="9" t="str">
        <f t="shared" si="18"/>
        <v>Коралл,  НКОН 10-15.200 Т2 со стальной решеткой</v>
      </c>
      <c r="B589" s="9" t="s">
        <v>432</v>
      </c>
      <c r="C589" s="9" t="s">
        <v>1</v>
      </c>
      <c r="D589" s="12" t="s">
        <v>420</v>
      </c>
      <c r="E589" s="9">
        <v>250</v>
      </c>
      <c r="F589" s="9">
        <v>134</v>
      </c>
      <c r="G589" s="9">
        <v>2000</v>
      </c>
      <c r="H589" s="18">
        <v>2336.6772000000001</v>
      </c>
      <c r="I589" s="18">
        <v>1897.3818864</v>
      </c>
      <c r="J589" s="18">
        <v>1483.7900219999999</v>
      </c>
      <c r="K589" s="11" t="str">
        <f t="shared" si="19"/>
        <v>T2</v>
      </c>
      <c r="L589" s="9" t="s">
        <v>3</v>
      </c>
      <c r="M589" s="9" t="str">
        <f>_xlfn.CONCAT(Таблица1[[#This Row],[ADSK_Код изделия'#'#OTHER'#'#]]," ,Л"," ,",Таблица1[[#This Row],[Встроенный термоклапан]])</f>
        <v xml:space="preserve"> НКОН 10-15.200 Т2 ,Л ,T2</v>
      </c>
      <c r="N5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длина=2000 мм, глубина=134 мм</v>
      </c>
      <c r="O589" s="9">
        <v>50</v>
      </c>
      <c r="P589" s="13" t="s">
        <v>4</v>
      </c>
      <c r="Q589" s="10">
        <v>0</v>
      </c>
      <c r="R589" s="14" t="s">
        <v>437</v>
      </c>
      <c r="S589" s="9">
        <v>1</v>
      </c>
    </row>
    <row r="590" spans="1:19" s="1" customFormat="1" ht="12.95" customHeight="1" x14ac:dyDescent="0.25">
      <c r="A590" s="9" t="str">
        <f t="shared" si="18"/>
        <v>Коралл,  НКОН 10-15.210 Т2 со стальной решеткой</v>
      </c>
      <c r="B590" s="9" t="s">
        <v>432</v>
      </c>
      <c r="C590" s="9" t="s">
        <v>1</v>
      </c>
      <c r="D590" s="12" t="s">
        <v>247</v>
      </c>
      <c r="E590" s="9">
        <v>250</v>
      </c>
      <c r="F590" s="9">
        <v>134</v>
      </c>
      <c r="G590" s="9">
        <v>2100</v>
      </c>
      <c r="H590" s="18">
        <v>2467.9512</v>
      </c>
      <c r="I590" s="18">
        <v>2003.9763744000002</v>
      </c>
      <c r="J590" s="18">
        <v>1567.1490120000001</v>
      </c>
      <c r="K590" s="11" t="str">
        <f t="shared" si="19"/>
        <v>T2</v>
      </c>
      <c r="L590" s="9" t="s">
        <v>3</v>
      </c>
      <c r="M590" s="9" t="str">
        <f>_xlfn.CONCAT(Таблица1[[#This Row],[ADSK_Код изделия'#'#OTHER'#'#]]," ,Л"," ,",Таблица1[[#This Row],[Встроенный термоклапан]])</f>
        <v xml:space="preserve"> НКОН 10-15.210 Т2 ,Л ,T2</v>
      </c>
      <c r="N5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длина=2100 мм, глубина=134 мм</v>
      </c>
      <c r="O590" s="9">
        <v>50</v>
      </c>
      <c r="P590" s="13" t="s">
        <v>4</v>
      </c>
      <c r="Q590" s="10">
        <v>0</v>
      </c>
      <c r="R590" s="14" t="s">
        <v>437</v>
      </c>
      <c r="S590" s="9">
        <v>1</v>
      </c>
    </row>
    <row r="591" spans="1:19" s="1" customFormat="1" ht="12.95" customHeight="1" x14ac:dyDescent="0.25">
      <c r="A591" s="9" t="str">
        <f t="shared" si="18"/>
        <v>Коралл,  НКОН 10-15.220 Т2 со стальной решеткой</v>
      </c>
      <c r="B591" s="9" t="s">
        <v>432</v>
      </c>
      <c r="C591" s="9" t="s">
        <v>1</v>
      </c>
      <c r="D591" s="12" t="s">
        <v>248</v>
      </c>
      <c r="E591" s="9">
        <v>250</v>
      </c>
      <c r="F591" s="9">
        <v>134</v>
      </c>
      <c r="G591" s="9">
        <v>2250</v>
      </c>
      <c r="H591" s="18">
        <v>2599.2251999999999</v>
      </c>
      <c r="I591" s="18">
        <v>2110.5708623999999</v>
      </c>
      <c r="J591" s="18">
        <v>1650.5080019999998</v>
      </c>
      <c r="K591" s="11" t="str">
        <f t="shared" si="19"/>
        <v>T2</v>
      </c>
      <c r="L591" s="9" t="s">
        <v>3</v>
      </c>
      <c r="M591" s="9" t="str">
        <f>_xlfn.CONCAT(Таблица1[[#This Row],[ADSK_Код изделия'#'#OTHER'#'#]]," ,Л"," ,",Таблица1[[#This Row],[Встроенный термоклапан]])</f>
        <v xml:space="preserve"> НКОН 10-15.220 Т2 ,Л ,T2</v>
      </c>
      <c r="N5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длина=2250 мм, глубина=134 мм</v>
      </c>
      <c r="O591" s="9">
        <v>50</v>
      </c>
      <c r="P591" s="13" t="s">
        <v>4</v>
      </c>
      <c r="Q591" s="10">
        <v>0</v>
      </c>
      <c r="R591" s="14" t="s">
        <v>437</v>
      </c>
      <c r="S591" s="9">
        <v>1</v>
      </c>
    </row>
    <row r="592" spans="1:19" s="1" customFormat="1" ht="12.95" customHeight="1" x14ac:dyDescent="0.25">
      <c r="A592" s="9" t="str">
        <f t="shared" si="18"/>
        <v>Коралл,  НКОН 10-15.230 Т2 со стальной решеткой</v>
      </c>
      <c r="B592" s="9" t="s">
        <v>432</v>
      </c>
      <c r="C592" s="9" t="s">
        <v>1</v>
      </c>
      <c r="D592" s="12" t="s">
        <v>249</v>
      </c>
      <c r="E592" s="9">
        <v>250</v>
      </c>
      <c r="F592" s="9">
        <v>134</v>
      </c>
      <c r="G592" s="9">
        <v>2300</v>
      </c>
      <c r="H592" s="18">
        <v>2730.4991999999997</v>
      </c>
      <c r="I592" s="18">
        <v>2217.1653503999996</v>
      </c>
      <c r="J592" s="18">
        <v>1733.8669919999998</v>
      </c>
      <c r="K592" s="11" t="str">
        <f t="shared" si="19"/>
        <v>T2</v>
      </c>
      <c r="L592" s="9" t="s">
        <v>3</v>
      </c>
      <c r="M592" s="9" t="str">
        <f>_xlfn.CONCAT(Таблица1[[#This Row],[ADSK_Код изделия'#'#OTHER'#'#]]," ,Л"," ,",Таблица1[[#This Row],[Встроенный термоклапан]])</f>
        <v xml:space="preserve"> НКОН 10-15.230 Т2 ,Л ,T2</v>
      </c>
      <c r="N5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длина=2300 мм, глубина=134 мм</v>
      </c>
      <c r="O592" s="9">
        <v>50</v>
      </c>
      <c r="P592" s="13" t="s">
        <v>4</v>
      </c>
      <c r="Q592" s="10">
        <v>0</v>
      </c>
      <c r="R592" s="14" t="s">
        <v>437</v>
      </c>
      <c r="S592" s="9">
        <v>1</v>
      </c>
    </row>
    <row r="593" spans="1:19" s="1" customFormat="1" ht="12.95" customHeight="1" x14ac:dyDescent="0.25">
      <c r="A593" s="9" t="str">
        <f t="shared" si="18"/>
        <v>Коралл,  НКОН 10-15.240 Т2 со стальной решеткой</v>
      </c>
      <c r="B593" s="9" t="s">
        <v>432</v>
      </c>
      <c r="C593" s="9" t="s">
        <v>1</v>
      </c>
      <c r="D593" s="12" t="s">
        <v>250</v>
      </c>
      <c r="E593" s="9">
        <v>250</v>
      </c>
      <c r="F593" s="9">
        <v>134</v>
      </c>
      <c r="G593" s="9">
        <v>2400</v>
      </c>
      <c r="H593" s="18">
        <v>2861.7732000000001</v>
      </c>
      <c r="I593" s="18">
        <v>2323.7598383999998</v>
      </c>
      <c r="J593" s="18">
        <v>1817.2259820000002</v>
      </c>
      <c r="K593" s="11" t="str">
        <f t="shared" si="19"/>
        <v>T2</v>
      </c>
      <c r="L593" s="9" t="s">
        <v>3</v>
      </c>
      <c r="M593" s="9" t="str">
        <f>_xlfn.CONCAT(Таблица1[[#This Row],[ADSK_Код изделия'#'#OTHER'#'#]]," ,Л"," ,",Таблица1[[#This Row],[Встроенный термоклапан]])</f>
        <v xml:space="preserve"> НКОН 10-15.240 Т2 ,Л ,T2</v>
      </c>
      <c r="N5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длина=2400 мм, глубина=134 мм</v>
      </c>
      <c r="O593" s="9">
        <v>50</v>
      </c>
      <c r="P593" s="13" t="s">
        <v>4</v>
      </c>
      <c r="Q593" s="10">
        <v>0</v>
      </c>
      <c r="R593" s="14" t="s">
        <v>437</v>
      </c>
      <c r="S593" s="9">
        <v>1</v>
      </c>
    </row>
    <row r="594" spans="1:19" s="1" customFormat="1" ht="12.95" customHeight="1" x14ac:dyDescent="0.25">
      <c r="A594" s="9" t="str">
        <f t="shared" si="18"/>
        <v>Коралл,  НКОН 10-15.250 Т2 со стальной решеткой</v>
      </c>
      <c r="B594" s="9" t="s">
        <v>432</v>
      </c>
      <c r="C594" s="9" t="s">
        <v>1</v>
      </c>
      <c r="D594" s="12" t="s">
        <v>242</v>
      </c>
      <c r="E594" s="9">
        <v>250</v>
      </c>
      <c r="F594" s="9">
        <v>134</v>
      </c>
      <c r="G594" s="9">
        <v>2500</v>
      </c>
      <c r="H594" s="18">
        <v>2993.0472</v>
      </c>
      <c r="I594" s="18">
        <v>2430.3543264000004</v>
      </c>
      <c r="J594" s="18">
        <v>1900.5849719999999</v>
      </c>
      <c r="K594" s="11" t="str">
        <f t="shared" si="19"/>
        <v>T2</v>
      </c>
      <c r="L594" s="9" t="s">
        <v>3</v>
      </c>
      <c r="M594" s="9" t="str">
        <f>_xlfn.CONCAT(Таблица1[[#This Row],[ADSK_Код изделия'#'#OTHER'#'#]]," ,Л"," ,",Таблица1[[#This Row],[Встроенный термоклапан]])</f>
        <v xml:space="preserve"> НКОН 10-15.250 Т2 ,Л ,T2</v>
      </c>
      <c r="N5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длина=2500 мм, глубина=134 мм</v>
      </c>
      <c r="O594" s="9">
        <v>50</v>
      </c>
      <c r="P594" s="13" t="s">
        <v>4</v>
      </c>
      <c r="Q594" s="10">
        <v>0</v>
      </c>
      <c r="R594" s="14" t="s">
        <v>437</v>
      </c>
      <c r="S594" s="9">
        <v>1</v>
      </c>
    </row>
    <row r="595" spans="1:19" s="1" customFormat="1" ht="12.95" customHeight="1" x14ac:dyDescent="0.25">
      <c r="A595" s="9" t="str">
        <f t="shared" si="18"/>
        <v>Коралл,  НКОН 10-15.260 Т2 со стальной решеткой</v>
      </c>
      <c r="B595" s="9" t="s">
        <v>432</v>
      </c>
      <c r="C595" s="9" t="s">
        <v>1</v>
      </c>
      <c r="D595" s="12" t="s">
        <v>251</v>
      </c>
      <c r="E595" s="9">
        <v>250</v>
      </c>
      <c r="F595" s="9">
        <v>134</v>
      </c>
      <c r="G595" s="9">
        <v>2600</v>
      </c>
      <c r="H595" s="18">
        <v>3124.3211999999999</v>
      </c>
      <c r="I595" s="18">
        <v>2536.9488144000002</v>
      </c>
      <c r="J595" s="18">
        <v>1983.9439619999998</v>
      </c>
      <c r="K595" s="11" t="str">
        <f t="shared" si="19"/>
        <v>T2</v>
      </c>
      <c r="L595" s="9" t="s">
        <v>3</v>
      </c>
      <c r="M595" s="9" t="str">
        <f>_xlfn.CONCAT(Таблица1[[#This Row],[ADSK_Код изделия'#'#OTHER'#'#]]," ,Л"," ,",Таблица1[[#This Row],[Встроенный термоклапан]])</f>
        <v xml:space="preserve"> НКОН 10-15.260 Т2 ,Л ,T2</v>
      </c>
      <c r="N5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длина=2600 мм, глубина=134 мм</v>
      </c>
      <c r="O595" s="9">
        <v>50</v>
      </c>
      <c r="P595" s="13" t="s">
        <v>4</v>
      </c>
      <c r="Q595" s="10">
        <v>0</v>
      </c>
      <c r="R595" s="14" t="s">
        <v>437</v>
      </c>
      <c r="S595" s="9">
        <v>1</v>
      </c>
    </row>
    <row r="596" spans="1:19" s="1" customFormat="1" ht="12.95" customHeight="1" x14ac:dyDescent="0.25">
      <c r="A596" s="9" t="str">
        <f t="shared" si="18"/>
        <v>Коралл,  НКОН 10-15.270 Т2 со стальной решеткой</v>
      </c>
      <c r="B596" s="9" t="s">
        <v>432</v>
      </c>
      <c r="C596" s="9" t="s">
        <v>1</v>
      </c>
      <c r="D596" s="12" t="s">
        <v>252</v>
      </c>
      <c r="E596" s="9">
        <v>250</v>
      </c>
      <c r="F596" s="9">
        <v>134</v>
      </c>
      <c r="G596" s="9">
        <v>2700</v>
      </c>
      <c r="H596" s="18">
        <v>3255.5952000000002</v>
      </c>
      <c r="I596" s="18">
        <v>2643.5433024000004</v>
      </c>
      <c r="J596" s="18">
        <v>2067.302952</v>
      </c>
      <c r="K596" s="11" t="str">
        <f t="shared" si="19"/>
        <v>T2</v>
      </c>
      <c r="L596" s="9" t="s">
        <v>3</v>
      </c>
      <c r="M596" s="9" t="str">
        <f>_xlfn.CONCAT(Таблица1[[#This Row],[ADSK_Код изделия'#'#OTHER'#'#]]," ,Л"," ,",Таблица1[[#This Row],[Встроенный термоклапан]])</f>
        <v xml:space="preserve"> НКОН 10-15.270 Т2 ,Л ,T2</v>
      </c>
      <c r="N5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длина=2700 мм, глубина=134 мм</v>
      </c>
      <c r="O596" s="9">
        <v>50</v>
      </c>
      <c r="P596" s="13" t="s">
        <v>4</v>
      </c>
      <c r="Q596" s="10">
        <v>0</v>
      </c>
      <c r="R596" s="14" t="s">
        <v>437</v>
      </c>
      <c r="S596" s="9">
        <v>1</v>
      </c>
    </row>
    <row r="597" spans="1:19" s="1" customFormat="1" ht="12.95" customHeight="1" x14ac:dyDescent="0.25">
      <c r="A597" s="9" t="str">
        <f t="shared" si="18"/>
        <v>Коралл,  НКОН 10-15.280 Т2 со стальной решеткой</v>
      </c>
      <c r="B597" s="9" t="s">
        <v>432</v>
      </c>
      <c r="C597" s="9" t="s">
        <v>1</v>
      </c>
      <c r="D597" s="12" t="s">
        <v>253</v>
      </c>
      <c r="E597" s="9">
        <v>250</v>
      </c>
      <c r="F597" s="9">
        <v>134</v>
      </c>
      <c r="G597" s="9">
        <v>2800</v>
      </c>
      <c r="H597" s="18">
        <v>3386.8691999999996</v>
      </c>
      <c r="I597" s="18">
        <v>2750.1377903999996</v>
      </c>
      <c r="J597" s="18">
        <v>2150.6619419999997</v>
      </c>
      <c r="K597" s="11" t="str">
        <f t="shared" si="19"/>
        <v>T2</v>
      </c>
      <c r="L597" s="9" t="s">
        <v>3</v>
      </c>
      <c r="M597" s="9" t="str">
        <f>_xlfn.CONCAT(Таблица1[[#This Row],[ADSK_Код изделия'#'#OTHER'#'#]]," ,Л"," ,",Таблица1[[#This Row],[Встроенный термоклапан]])</f>
        <v xml:space="preserve"> НКОН 10-15.280 Т2 ,Л ,T2</v>
      </c>
      <c r="N5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длина=2800 мм, глубина=134 мм</v>
      </c>
      <c r="O597" s="9">
        <v>50</v>
      </c>
      <c r="P597" s="13" t="s">
        <v>4</v>
      </c>
      <c r="Q597" s="10">
        <v>0</v>
      </c>
      <c r="R597" s="14" t="s">
        <v>437</v>
      </c>
      <c r="S597" s="9">
        <v>1</v>
      </c>
    </row>
    <row r="598" spans="1:19" s="1" customFormat="1" ht="12.95" customHeight="1" x14ac:dyDescent="0.25">
      <c r="A598" s="9" t="str">
        <f t="shared" si="18"/>
        <v>Коралл,  НКОН 10-15.290 Т2 со стальной решеткой</v>
      </c>
      <c r="B598" s="9" t="s">
        <v>432</v>
      </c>
      <c r="C598" s="9" t="s">
        <v>1</v>
      </c>
      <c r="D598" s="12" t="s">
        <v>254</v>
      </c>
      <c r="E598" s="9">
        <v>250</v>
      </c>
      <c r="F598" s="9">
        <v>134</v>
      </c>
      <c r="G598" s="9">
        <v>2900</v>
      </c>
      <c r="H598" s="18">
        <v>3518.1432</v>
      </c>
      <c r="I598" s="18">
        <v>2856.7322783999998</v>
      </c>
      <c r="J598" s="18">
        <v>2234.0209319999999</v>
      </c>
      <c r="K598" s="11" t="str">
        <f t="shared" si="19"/>
        <v>T2</v>
      </c>
      <c r="L598" s="9" t="s">
        <v>3</v>
      </c>
      <c r="M598" s="9" t="str">
        <f>_xlfn.CONCAT(Таблица1[[#This Row],[ADSK_Код изделия'#'#OTHER'#'#]]," ,Л"," ,",Таблица1[[#This Row],[Встроенный термоклапан]])</f>
        <v xml:space="preserve"> НКОН 10-15.290 Т2 ,Л ,T2</v>
      </c>
      <c r="N5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длина=2900 мм, глубина=134 мм</v>
      </c>
      <c r="O598" s="9">
        <v>50</v>
      </c>
      <c r="P598" s="13" t="s">
        <v>4</v>
      </c>
      <c r="Q598" s="10">
        <v>0</v>
      </c>
      <c r="R598" s="14" t="s">
        <v>437</v>
      </c>
      <c r="S598" s="9">
        <v>1</v>
      </c>
    </row>
    <row r="599" spans="1:19" s="1" customFormat="1" ht="12.95" customHeight="1" x14ac:dyDescent="0.25">
      <c r="A599" s="9" t="str">
        <f t="shared" si="18"/>
        <v>Коралл,  НКОН 10-15.300 Т2 со стальной решеткой</v>
      </c>
      <c r="B599" s="9" t="s">
        <v>432</v>
      </c>
      <c r="C599" s="9" t="s">
        <v>1</v>
      </c>
      <c r="D599" s="12" t="s">
        <v>255</v>
      </c>
      <c r="E599" s="9">
        <v>250</v>
      </c>
      <c r="F599" s="9">
        <v>134</v>
      </c>
      <c r="G599" s="9">
        <v>3000</v>
      </c>
      <c r="H599" s="18">
        <v>3649.4171999999999</v>
      </c>
      <c r="I599" s="18">
        <v>2963.3267664000005</v>
      </c>
      <c r="J599" s="18">
        <v>2317.3799219999996</v>
      </c>
      <c r="K599" s="11" t="str">
        <f t="shared" si="19"/>
        <v>T2</v>
      </c>
      <c r="L599" s="9" t="s">
        <v>3</v>
      </c>
      <c r="M599" s="9" t="str">
        <f>_xlfn.CONCAT(Таблица1[[#This Row],[ADSK_Код изделия'#'#OTHER'#'#]]," ,Л"," ,",Таблица1[[#This Row],[Встроенный термоклапан]])</f>
        <v xml:space="preserve"> НКОН 10-15.300 Т2 ,Л ,T2</v>
      </c>
      <c r="N5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длина=3000 мм, глубина=134 мм</v>
      </c>
      <c r="O599" s="9">
        <v>50</v>
      </c>
      <c r="P599" s="13" t="s">
        <v>4</v>
      </c>
      <c r="Q599" s="10">
        <v>0</v>
      </c>
      <c r="R599" s="14" t="s">
        <v>437</v>
      </c>
      <c r="S599" s="9">
        <v>1</v>
      </c>
    </row>
    <row r="600" spans="1:19" s="1" customFormat="1" ht="12.95" customHeight="1" x14ac:dyDescent="0.25">
      <c r="A600" s="9" t="str">
        <f t="shared" si="18"/>
        <v>Коралл,  НКОН 20-25.50 Т2 со стальной решеткой</v>
      </c>
      <c r="B600" s="9" t="s">
        <v>432</v>
      </c>
      <c r="C600" s="9" t="s">
        <v>1</v>
      </c>
      <c r="D600" s="12" t="s">
        <v>327</v>
      </c>
      <c r="E600" s="9">
        <v>350</v>
      </c>
      <c r="F600" s="9">
        <v>134</v>
      </c>
      <c r="G600" s="9">
        <v>500</v>
      </c>
      <c r="H600" s="18">
        <v>478.95120000000003</v>
      </c>
      <c r="I600" s="18">
        <v>386.99256960000008</v>
      </c>
      <c r="J600" s="18">
        <v>300.78135360000005</v>
      </c>
      <c r="K600" s="11" t="str">
        <f t="shared" si="19"/>
        <v>T2</v>
      </c>
      <c r="L600" s="9" t="s">
        <v>3</v>
      </c>
      <c r="M600" s="9" t="str">
        <f>_xlfn.CONCAT(Таблица1[[#This Row],[ADSK_Код изделия'#'#OTHER'#'#]]," ,Л"," ,",Таблица1[[#This Row],[Встроенный термоклапан]])</f>
        <v xml:space="preserve"> НКОН 20-25.50 Т2 ,Л ,T2</v>
      </c>
      <c r="N6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длина=500 мм, глубина=134 мм</v>
      </c>
      <c r="O600" s="9">
        <v>50</v>
      </c>
      <c r="P600" s="13" t="s">
        <v>4</v>
      </c>
      <c r="Q600" s="10">
        <v>0</v>
      </c>
      <c r="R600" s="14" t="s">
        <v>437</v>
      </c>
      <c r="S600" s="9">
        <v>1</v>
      </c>
    </row>
    <row r="601" spans="1:19" s="1" customFormat="1" ht="12.95" customHeight="1" x14ac:dyDescent="0.25">
      <c r="A601" s="9" t="str">
        <f t="shared" si="18"/>
        <v>Коралл,  НКОН 20-25.60 Т2 со стальной решеткой</v>
      </c>
      <c r="B601" s="9" t="s">
        <v>432</v>
      </c>
      <c r="C601" s="9" t="s">
        <v>1</v>
      </c>
      <c r="D601" s="12" t="s">
        <v>328</v>
      </c>
      <c r="E601" s="9">
        <v>350</v>
      </c>
      <c r="F601" s="9">
        <v>134</v>
      </c>
      <c r="G601" s="9">
        <v>600</v>
      </c>
      <c r="H601" s="18">
        <v>650.00520000000006</v>
      </c>
      <c r="I601" s="18">
        <v>525.20420160000003</v>
      </c>
      <c r="J601" s="18">
        <v>408.20326560000001</v>
      </c>
      <c r="K601" s="11" t="str">
        <f t="shared" si="19"/>
        <v>T2</v>
      </c>
      <c r="L601" s="9" t="s">
        <v>3</v>
      </c>
      <c r="M601" s="9" t="str">
        <f>_xlfn.CONCAT(Таблица1[[#This Row],[ADSK_Код изделия'#'#OTHER'#'#]]," ,Л"," ,",Таблица1[[#This Row],[Встроенный термоклапан]])</f>
        <v xml:space="preserve"> НКОН 20-25.60 Т2 ,Л ,T2</v>
      </c>
      <c r="N6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длина=600 мм, глубина=134 мм</v>
      </c>
      <c r="O601" s="9">
        <v>50</v>
      </c>
      <c r="P601" s="13" t="s">
        <v>4</v>
      </c>
      <c r="Q601" s="10">
        <v>0</v>
      </c>
      <c r="R601" s="14" t="s">
        <v>437</v>
      </c>
      <c r="S601" s="9">
        <v>1</v>
      </c>
    </row>
    <row r="602" spans="1:19" s="1" customFormat="1" ht="12.95" customHeight="1" x14ac:dyDescent="0.25">
      <c r="A602" s="9" t="str">
        <f t="shared" si="18"/>
        <v>Коралл,  НКОН 20-25.70 Т2 со стальной решеткой</v>
      </c>
      <c r="B602" s="9" t="s">
        <v>432</v>
      </c>
      <c r="C602" s="9" t="s">
        <v>1</v>
      </c>
      <c r="D602" s="12" t="s">
        <v>329</v>
      </c>
      <c r="E602" s="9">
        <v>350</v>
      </c>
      <c r="F602" s="9">
        <v>134</v>
      </c>
      <c r="G602" s="9">
        <v>700</v>
      </c>
      <c r="H602" s="18">
        <v>821.05920000000003</v>
      </c>
      <c r="I602" s="18">
        <v>663.41583360000004</v>
      </c>
      <c r="J602" s="18">
        <v>515.62517760000003</v>
      </c>
      <c r="K602" s="11" t="str">
        <f t="shared" si="19"/>
        <v>T2</v>
      </c>
      <c r="L602" s="9" t="s">
        <v>3</v>
      </c>
      <c r="M602" s="9" t="str">
        <f>_xlfn.CONCAT(Таблица1[[#This Row],[ADSK_Код изделия'#'#OTHER'#'#]]," ,Л"," ,",Таблица1[[#This Row],[Встроенный термоклапан]])</f>
        <v xml:space="preserve"> НКОН 20-25.70 Т2 ,Л ,T2</v>
      </c>
      <c r="N6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длина=700 мм, глубина=134 мм</v>
      </c>
      <c r="O602" s="9">
        <v>50</v>
      </c>
      <c r="P602" s="13" t="s">
        <v>4</v>
      </c>
      <c r="Q602" s="10">
        <v>0</v>
      </c>
      <c r="R602" s="14" t="s">
        <v>437</v>
      </c>
      <c r="S602" s="9">
        <v>1</v>
      </c>
    </row>
    <row r="603" spans="1:19" s="1" customFormat="1" ht="12.95" customHeight="1" x14ac:dyDescent="0.25">
      <c r="A603" s="9" t="str">
        <f t="shared" si="18"/>
        <v>Коралл,  НКОН 20-25.80 Т2 со стальной решеткой</v>
      </c>
      <c r="B603" s="9" t="s">
        <v>432</v>
      </c>
      <c r="C603" s="9" t="s">
        <v>1</v>
      </c>
      <c r="D603" s="12" t="s">
        <v>330</v>
      </c>
      <c r="E603" s="9">
        <v>350</v>
      </c>
      <c r="F603" s="9">
        <v>134</v>
      </c>
      <c r="G603" s="9">
        <v>800</v>
      </c>
      <c r="H603" s="18">
        <v>992.11320000000001</v>
      </c>
      <c r="I603" s="18">
        <v>801.62746560000005</v>
      </c>
      <c r="J603" s="18">
        <v>623.04708959999994</v>
      </c>
      <c r="K603" s="11" t="str">
        <f t="shared" si="19"/>
        <v>T2</v>
      </c>
      <c r="L603" s="9" t="s">
        <v>3</v>
      </c>
      <c r="M603" s="9" t="str">
        <f>_xlfn.CONCAT(Таблица1[[#This Row],[ADSK_Код изделия'#'#OTHER'#'#]]," ,Л"," ,",Таблица1[[#This Row],[Встроенный термоклапан]])</f>
        <v xml:space="preserve"> НКОН 20-25.80 Т2 ,Л ,T2</v>
      </c>
      <c r="N6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длина=800 мм, глубина=134 мм</v>
      </c>
      <c r="O603" s="9">
        <v>50</v>
      </c>
      <c r="P603" s="13" t="s">
        <v>4</v>
      </c>
      <c r="Q603" s="10">
        <v>0</v>
      </c>
      <c r="R603" s="14" t="s">
        <v>437</v>
      </c>
      <c r="S603" s="9">
        <v>1</v>
      </c>
    </row>
    <row r="604" spans="1:19" s="1" customFormat="1" ht="12.95" customHeight="1" x14ac:dyDescent="0.25">
      <c r="A604" s="9" t="str">
        <f t="shared" si="18"/>
        <v>Коралл,  НКОН 20-25.90 Т2 со стальной решеткой</v>
      </c>
      <c r="B604" s="9" t="s">
        <v>432</v>
      </c>
      <c r="C604" s="9" t="s">
        <v>1</v>
      </c>
      <c r="D604" s="12" t="s">
        <v>331</v>
      </c>
      <c r="E604" s="9">
        <v>350</v>
      </c>
      <c r="F604" s="9">
        <v>134</v>
      </c>
      <c r="G604" s="9">
        <v>900</v>
      </c>
      <c r="H604" s="18">
        <v>1163.1671999999999</v>
      </c>
      <c r="I604" s="18">
        <v>939.83909760000006</v>
      </c>
      <c r="J604" s="18">
        <v>730.46900159999996</v>
      </c>
      <c r="K604" s="11" t="str">
        <f t="shared" si="19"/>
        <v>T2</v>
      </c>
      <c r="L604" s="9" t="s">
        <v>3</v>
      </c>
      <c r="M604" s="9" t="str">
        <f>_xlfn.CONCAT(Таблица1[[#This Row],[ADSK_Код изделия'#'#OTHER'#'#]]," ,Л"," ,",Таблица1[[#This Row],[Встроенный термоклапан]])</f>
        <v xml:space="preserve"> НКОН 20-25.90 Т2 ,Л ,T2</v>
      </c>
      <c r="N6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длина=900 мм, глубина=134 мм</v>
      </c>
      <c r="O604" s="9">
        <v>50</v>
      </c>
      <c r="P604" s="13" t="s">
        <v>4</v>
      </c>
      <c r="Q604" s="10">
        <v>0</v>
      </c>
      <c r="R604" s="14" t="s">
        <v>437</v>
      </c>
      <c r="S604" s="9">
        <v>1</v>
      </c>
    </row>
    <row r="605" spans="1:19" s="1" customFormat="1" ht="12.95" customHeight="1" x14ac:dyDescent="0.25">
      <c r="A605" s="9" t="str">
        <f t="shared" si="18"/>
        <v>Коралл,  НКОН 20-25.100 Т2 со стальной решеткой</v>
      </c>
      <c r="B605" s="9" t="s">
        <v>432</v>
      </c>
      <c r="C605" s="9" t="s">
        <v>1</v>
      </c>
      <c r="D605" s="12" t="s">
        <v>332</v>
      </c>
      <c r="E605" s="9">
        <v>350</v>
      </c>
      <c r="F605" s="9">
        <v>134</v>
      </c>
      <c r="G605" s="9">
        <v>1000</v>
      </c>
      <c r="H605" s="18">
        <v>1334.2212</v>
      </c>
      <c r="I605" s="18">
        <v>1078.0507296000001</v>
      </c>
      <c r="J605" s="18">
        <v>837.89091359999998</v>
      </c>
      <c r="K605" s="11" t="str">
        <f t="shared" si="19"/>
        <v>T2</v>
      </c>
      <c r="L605" s="9" t="s">
        <v>3</v>
      </c>
      <c r="M605" s="9" t="str">
        <f>_xlfn.CONCAT(Таблица1[[#This Row],[ADSK_Код изделия'#'#OTHER'#'#]]," ,Л"," ,",Таблица1[[#This Row],[Встроенный термоклапан]])</f>
        <v xml:space="preserve"> НКОН 20-25.100 Т2 ,Л ,T2</v>
      </c>
      <c r="N6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длина=1000 мм, глубина=134 мм</v>
      </c>
      <c r="O605" s="9">
        <v>50</v>
      </c>
      <c r="P605" s="13" t="s">
        <v>4</v>
      </c>
      <c r="Q605" s="10">
        <v>0</v>
      </c>
      <c r="R605" s="14" t="s">
        <v>437</v>
      </c>
      <c r="S605" s="9">
        <v>1</v>
      </c>
    </row>
    <row r="606" spans="1:19" s="1" customFormat="1" ht="12.95" customHeight="1" x14ac:dyDescent="0.25">
      <c r="A606" s="9" t="str">
        <f t="shared" si="18"/>
        <v>Коралл,  НКОН 20-25.110 Т2 со стальной решеткой</v>
      </c>
      <c r="B606" s="9" t="s">
        <v>432</v>
      </c>
      <c r="C606" s="9" t="s">
        <v>1</v>
      </c>
      <c r="D606" s="12" t="s">
        <v>333</v>
      </c>
      <c r="E606" s="9">
        <v>350</v>
      </c>
      <c r="F606" s="9">
        <v>134</v>
      </c>
      <c r="G606" s="9">
        <v>1100</v>
      </c>
      <c r="H606" s="18">
        <v>1505.2752000000003</v>
      </c>
      <c r="I606" s="18">
        <v>1216.2623616000003</v>
      </c>
      <c r="J606" s="18">
        <v>945.31282560000022</v>
      </c>
      <c r="K606" s="11" t="str">
        <f t="shared" si="19"/>
        <v>T2</v>
      </c>
      <c r="L606" s="9" t="s">
        <v>3</v>
      </c>
      <c r="M606" s="9" t="str">
        <f>_xlfn.CONCAT(Таблица1[[#This Row],[ADSK_Код изделия'#'#OTHER'#'#]]," ,Л"," ,",Таблица1[[#This Row],[Встроенный термоклапан]])</f>
        <v xml:space="preserve"> НКОН 20-25.110 Т2 ,Л ,T2</v>
      </c>
      <c r="N6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длина=1100 мм, глубина=134 мм</v>
      </c>
      <c r="O606" s="9">
        <v>50</v>
      </c>
      <c r="P606" s="13" t="s">
        <v>4</v>
      </c>
      <c r="Q606" s="10">
        <v>0</v>
      </c>
      <c r="R606" s="14" t="s">
        <v>437</v>
      </c>
      <c r="S606" s="9">
        <v>1</v>
      </c>
    </row>
    <row r="607" spans="1:19" s="1" customFormat="1" ht="12.95" customHeight="1" x14ac:dyDescent="0.25">
      <c r="A607" s="9" t="str">
        <f t="shared" si="18"/>
        <v>Коралл,  НКОН 20-25.120 Т2 со стальной решеткой</v>
      </c>
      <c r="B607" s="9" t="s">
        <v>432</v>
      </c>
      <c r="C607" s="9" t="s">
        <v>1</v>
      </c>
      <c r="D607" s="12" t="s">
        <v>334</v>
      </c>
      <c r="E607" s="9">
        <v>350</v>
      </c>
      <c r="F607" s="9">
        <v>134</v>
      </c>
      <c r="G607" s="9">
        <v>1350</v>
      </c>
      <c r="H607" s="18">
        <v>1676.3292000000001</v>
      </c>
      <c r="I607" s="18">
        <v>1354.4739936000001</v>
      </c>
      <c r="J607" s="18">
        <v>1052.7347376</v>
      </c>
      <c r="K607" s="11" t="str">
        <f t="shared" si="19"/>
        <v>T2</v>
      </c>
      <c r="L607" s="9" t="s">
        <v>3</v>
      </c>
      <c r="M607" s="9" t="str">
        <f>_xlfn.CONCAT(Таблица1[[#This Row],[ADSK_Код изделия'#'#OTHER'#'#]]," ,Л"," ,",Таблица1[[#This Row],[Встроенный термоклапан]])</f>
        <v xml:space="preserve"> НКОН 20-25.120 Т2 ,Л ,T2</v>
      </c>
      <c r="N6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длина=1350 мм, глубина=134 мм</v>
      </c>
      <c r="O607" s="9">
        <v>50</v>
      </c>
      <c r="P607" s="13" t="s">
        <v>4</v>
      </c>
      <c r="Q607" s="10">
        <v>0</v>
      </c>
      <c r="R607" s="14" t="s">
        <v>437</v>
      </c>
      <c r="S607" s="9">
        <v>1</v>
      </c>
    </row>
    <row r="608" spans="1:19" s="1" customFormat="1" ht="12.95" customHeight="1" x14ac:dyDescent="0.25">
      <c r="A608" s="9" t="str">
        <f t="shared" si="18"/>
        <v>Коралл,  НКОН 20-25.130 Т2 со стальной решеткой</v>
      </c>
      <c r="B608" s="9" t="s">
        <v>432</v>
      </c>
      <c r="C608" s="9" t="s">
        <v>1</v>
      </c>
      <c r="D608" s="12" t="s">
        <v>335</v>
      </c>
      <c r="E608" s="9">
        <v>350</v>
      </c>
      <c r="F608" s="9">
        <v>134</v>
      </c>
      <c r="G608" s="9">
        <v>1300</v>
      </c>
      <c r="H608" s="18">
        <v>1847.3832000000002</v>
      </c>
      <c r="I608" s="18">
        <v>1492.6856256000003</v>
      </c>
      <c r="J608" s="18">
        <v>1160.1566496</v>
      </c>
      <c r="K608" s="11" t="str">
        <f t="shared" si="19"/>
        <v>T2</v>
      </c>
      <c r="L608" s="9" t="s">
        <v>3</v>
      </c>
      <c r="M608" s="9" t="str">
        <f>_xlfn.CONCAT(Таблица1[[#This Row],[ADSK_Код изделия'#'#OTHER'#'#]]," ,Л"," ,",Таблица1[[#This Row],[Встроенный термоклапан]])</f>
        <v xml:space="preserve"> НКОН 20-25.130 Т2 ,Л ,T2</v>
      </c>
      <c r="N6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длина=1300 мм, глубина=134 мм</v>
      </c>
      <c r="O608" s="9">
        <v>50</v>
      </c>
      <c r="P608" s="13" t="s">
        <v>4</v>
      </c>
      <c r="Q608" s="10">
        <v>0</v>
      </c>
      <c r="R608" s="14" t="s">
        <v>437</v>
      </c>
      <c r="S608" s="9">
        <v>1</v>
      </c>
    </row>
    <row r="609" spans="1:19" s="1" customFormat="1" ht="12.95" customHeight="1" x14ac:dyDescent="0.25">
      <c r="A609" s="9" t="str">
        <f t="shared" si="18"/>
        <v>Коралл,  НКОН 20-25.140 Т2 со стальной решеткой</v>
      </c>
      <c r="B609" s="9" t="s">
        <v>432</v>
      </c>
      <c r="C609" s="9" t="s">
        <v>1</v>
      </c>
      <c r="D609" s="12" t="s">
        <v>336</v>
      </c>
      <c r="E609" s="9">
        <v>350</v>
      </c>
      <c r="F609" s="9">
        <v>134</v>
      </c>
      <c r="G609" s="9">
        <v>1400</v>
      </c>
      <c r="H609" s="18">
        <v>2018.4372000000001</v>
      </c>
      <c r="I609" s="18">
        <v>1630.8972576000003</v>
      </c>
      <c r="J609" s="18">
        <v>1267.5785616000001</v>
      </c>
      <c r="K609" s="11" t="str">
        <f t="shared" si="19"/>
        <v>T2</v>
      </c>
      <c r="L609" s="9" t="s">
        <v>3</v>
      </c>
      <c r="M609" s="9" t="str">
        <f>_xlfn.CONCAT(Таблица1[[#This Row],[ADSK_Код изделия'#'#OTHER'#'#]]," ,Л"," ,",Таблица1[[#This Row],[Встроенный термоклапан]])</f>
        <v xml:space="preserve"> НКОН 20-25.140 Т2 ,Л ,T2</v>
      </c>
      <c r="N6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длина=1400 мм, глубина=134 мм</v>
      </c>
      <c r="O609" s="9">
        <v>50</v>
      </c>
      <c r="P609" s="13" t="s">
        <v>4</v>
      </c>
      <c r="Q609" s="10">
        <v>0</v>
      </c>
      <c r="R609" s="14" t="s">
        <v>437</v>
      </c>
      <c r="S609" s="9">
        <v>1</v>
      </c>
    </row>
    <row r="610" spans="1:19" s="1" customFormat="1" ht="12.95" customHeight="1" x14ac:dyDescent="0.25">
      <c r="A610" s="9" t="str">
        <f t="shared" si="18"/>
        <v>Коралл,  НКОН 20-25.150 Т2 со стальной решеткой</v>
      </c>
      <c r="B610" s="9" t="s">
        <v>432</v>
      </c>
      <c r="C610" s="9" t="s">
        <v>1</v>
      </c>
      <c r="D610" s="12" t="s">
        <v>426</v>
      </c>
      <c r="E610" s="9">
        <v>350</v>
      </c>
      <c r="F610" s="9">
        <v>134</v>
      </c>
      <c r="G610" s="9">
        <v>1500</v>
      </c>
      <c r="H610" s="18">
        <v>2189.4911999999999</v>
      </c>
      <c r="I610" s="18">
        <v>1769.1088896000001</v>
      </c>
      <c r="J610" s="18">
        <v>1375.0004735999999</v>
      </c>
      <c r="K610" s="11" t="str">
        <f t="shared" si="19"/>
        <v>T2</v>
      </c>
      <c r="L610" s="9" t="s">
        <v>3</v>
      </c>
      <c r="M610" s="9" t="str">
        <f>_xlfn.CONCAT(Таблица1[[#This Row],[ADSK_Код изделия'#'#OTHER'#'#]]," ,Л"," ,",Таблица1[[#This Row],[Встроенный термоклапан]])</f>
        <v xml:space="preserve"> НКОН 20-25.150 Т2 ,Л ,T2</v>
      </c>
      <c r="N6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длина=1500 мм, глубина=134 мм</v>
      </c>
      <c r="O610" s="9">
        <v>50</v>
      </c>
      <c r="P610" s="13" t="s">
        <v>4</v>
      </c>
      <c r="Q610" s="10">
        <v>0</v>
      </c>
      <c r="R610" s="14" t="s">
        <v>437</v>
      </c>
      <c r="S610" s="9">
        <v>1</v>
      </c>
    </row>
    <row r="611" spans="1:19" s="1" customFormat="1" ht="12.95" customHeight="1" x14ac:dyDescent="0.25">
      <c r="A611" s="9" t="str">
        <f t="shared" ref="A611:A674" si="20">CONCATENATE(C611,", ",D611)&amp;" со стальной решеткой"</f>
        <v>Коралл,  НКОН 20-25.160 Т2 со стальной решеткой</v>
      </c>
      <c r="B611" s="9" t="s">
        <v>432</v>
      </c>
      <c r="C611" s="9" t="s">
        <v>1</v>
      </c>
      <c r="D611" s="12" t="s">
        <v>337</v>
      </c>
      <c r="E611" s="9">
        <v>350</v>
      </c>
      <c r="F611" s="9">
        <v>134</v>
      </c>
      <c r="G611" s="9">
        <v>1600</v>
      </c>
      <c r="H611" s="18">
        <v>2360.5451999999996</v>
      </c>
      <c r="I611" s="18">
        <v>1907.3205215999999</v>
      </c>
      <c r="J611" s="18">
        <v>1482.4223855999999</v>
      </c>
      <c r="K611" s="11" t="str">
        <f t="shared" ref="K611:K674" si="21">IF(S611=0,"T0","T2")</f>
        <v>T2</v>
      </c>
      <c r="L611" s="9" t="s">
        <v>3</v>
      </c>
      <c r="M611" s="9" t="str">
        <f>_xlfn.CONCAT(Таблица1[[#This Row],[ADSK_Код изделия'#'#OTHER'#'#]]," ,Л"," ,",Таблица1[[#This Row],[Встроенный термоклапан]])</f>
        <v xml:space="preserve"> НКОН 20-25.160 Т2 ,Л ,T2</v>
      </c>
      <c r="N6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длина=1600 мм, глубина=134 мм</v>
      </c>
      <c r="O611" s="9">
        <v>50</v>
      </c>
      <c r="P611" s="13" t="s">
        <v>4</v>
      </c>
      <c r="Q611" s="10">
        <v>0</v>
      </c>
      <c r="R611" s="14" t="s">
        <v>437</v>
      </c>
      <c r="S611" s="9">
        <v>1</v>
      </c>
    </row>
    <row r="612" spans="1:19" s="1" customFormat="1" ht="12.95" customHeight="1" x14ac:dyDescent="0.25">
      <c r="A612" s="9" t="str">
        <f t="shared" si="20"/>
        <v>Коралл,  НКОН 20-25.170 Т2 со стальной решеткой</v>
      </c>
      <c r="B612" s="9" t="s">
        <v>432</v>
      </c>
      <c r="C612" s="9" t="s">
        <v>1</v>
      </c>
      <c r="D612" s="12" t="s">
        <v>338</v>
      </c>
      <c r="E612" s="9">
        <v>350</v>
      </c>
      <c r="F612" s="9">
        <v>134</v>
      </c>
      <c r="G612" s="9">
        <v>1700</v>
      </c>
      <c r="H612" s="18">
        <v>2531.5992000000001</v>
      </c>
      <c r="I612" s="18">
        <v>2045.5321535999999</v>
      </c>
      <c r="J612" s="18">
        <v>1589.8442976000001</v>
      </c>
      <c r="K612" s="11" t="str">
        <f t="shared" si="21"/>
        <v>T2</v>
      </c>
      <c r="L612" s="9" t="s">
        <v>3</v>
      </c>
      <c r="M612" s="9" t="str">
        <f>_xlfn.CONCAT(Таблица1[[#This Row],[ADSK_Код изделия'#'#OTHER'#'#]]," ,Л"," ,",Таблица1[[#This Row],[Встроенный термоклапан]])</f>
        <v xml:space="preserve"> НКОН 20-25.170 Т2 ,Л ,T2</v>
      </c>
      <c r="N6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длина=1700 мм, глубина=134 мм</v>
      </c>
      <c r="O612" s="9">
        <v>50</v>
      </c>
      <c r="P612" s="13" t="s">
        <v>4</v>
      </c>
      <c r="Q612" s="10">
        <v>0</v>
      </c>
      <c r="R612" s="14" t="s">
        <v>437</v>
      </c>
      <c r="S612" s="9">
        <v>1</v>
      </c>
    </row>
    <row r="613" spans="1:19" s="1" customFormat="1" ht="12.95" customHeight="1" x14ac:dyDescent="0.25">
      <c r="A613" s="9" t="str">
        <f t="shared" si="20"/>
        <v>Коралл,  НКОН 20-25.180 Т2 со стальной решеткой</v>
      </c>
      <c r="B613" s="9" t="s">
        <v>432</v>
      </c>
      <c r="C613" s="9" t="s">
        <v>1</v>
      </c>
      <c r="D613" s="12" t="s">
        <v>339</v>
      </c>
      <c r="E613" s="9">
        <v>350</v>
      </c>
      <c r="F613" s="9">
        <v>134</v>
      </c>
      <c r="G613" s="9">
        <v>1800</v>
      </c>
      <c r="H613" s="18">
        <v>2702.6532000000002</v>
      </c>
      <c r="I613" s="18">
        <v>2183.7437856000006</v>
      </c>
      <c r="J613" s="18">
        <v>1697.2662096000001</v>
      </c>
      <c r="K613" s="11" t="str">
        <f t="shared" si="21"/>
        <v>T2</v>
      </c>
      <c r="L613" s="9" t="s">
        <v>3</v>
      </c>
      <c r="M613" s="9" t="str">
        <f>_xlfn.CONCAT(Таблица1[[#This Row],[ADSK_Код изделия'#'#OTHER'#'#]]," ,Л"," ,",Таблица1[[#This Row],[Встроенный термоклапан]])</f>
        <v xml:space="preserve"> НКОН 20-25.180 Т2 ,Л ,T2</v>
      </c>
      <c r="N6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длина=1800 мм, глубина=134 мм</v>
      </c>
      <c r="O613" s="9">
        <v>50</v>
      </c>
      <c r="P613" s="13" t="s">
        <v>4</v>
      </c>
      <c r="Q613" s="10">
        <v>0</v>
      </c>
      <c r="R613" s="14" t="s">
        <v>437</v>
      </c>
      <c r="S613" s="9">
        <v>1</v>
      </c>
    </row>
    <row r="614" spans="1:19" s="1" customFormat="1" ht="12.95" customHeight="1" x14ac:dyDescent="0.25">
      <c r="A614" s="9" t="str">
        <f t="shared" si="20"/>
        <v>Коралл,  НКОН 20-25.190 Т2 со стальной решеткой</v>
      </c>
      <c r="B614" s="9" t="s">
        <v>432</v>
      </c>
      <c r="C614" s="9" t="s">
        <v>1</v>
      </c>
      <c r="D614" s="12" t="s">
        <v>340</v>
      </c>
      <c r="E614" s="9">
        <v>350</v>
      </c>
      <c r="F614" s="9">
        <v>134</v>
      </c>
      <c r="G614" s="9">
        <v>1900</v>
      </c>
      <c r="H614" s="18">
        <v>2873.7072000000003</v>
      </c>
      <c r="I614" s="18">
        <v>2321.9554176000001</v>
      </c>
      <c r="J614" s="18">
        <v>1804.6881216000002</v>
      </c>
      <c r="K614" s="11" t="str">
        <f t="shared" si="21"/>
        <v>T2</v>
      </c>
      <c r="L614" s="9" t="s">
        <v>3</v>
      </c>
      <c r="M614" s="9" t="str">
        <f>_xlfn.CONCAT(Таблица1[[#This Row],[ADSK_Код изделия'#'#OTHER'#'#]]," ,Л"," ,",Таблица1[[#This Row],[Встроенный термоклапан]])</f>
        <v xml:space="preserve"> НКОН 20-25.190 Т2 ,Л ,T2</v>
      </c>
      <c r="N6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длина=1900 мм, глубина=134 мм</v>
      </c>
      <c r="O614" s="9">
        <v>50</v>
      </c>
      <c r="P614" s="13" t="s">
        <v>4</v>
      </c>
      <c r="Q614" s="10">
        <v>0</v>
      </c>
      <c r="R614" s="14" t="s">
        <v>437</v>
      </c>
      <c r="S614" s="9">
        <v>1</v>
      </c>
    </row>
    <row r="615" spans="1:19" s="1" customFormat="1" ht="12.95" customHeight="1" x14ac:dyDescent="0.25">
      <c r="A615" s="9" t="str">
        <f t="shared" si="20"/>
        <v>Коралл,  НКОН 20-25.200 Т2 со стальной решеткой</v>
      </c>
      <c r="B615" s="9" t="s">
        <v>432</v>
      </c>
      <c r="C615" s="9" t="s">
        <v>1</v>
      </c>
      <c r="D615" s="12" t="s">
        <v>427</v>
      </c>
      <c r="E615" s="9">
        <v>350</v>
      </c>
      <c r="F615" s="9">
        <v>134</v>
      </c>
      <c r="G615" s="9">
        <v>2000</v>
      </c>
      <c r="H615" s="18">
        <v>3044.7612000000004</v>
      </c>
      <c r="I615" s="18">
        <v>2460.1670496000002</v>
      </c>
      <c r="J615" s="18">
        <v>1912.1100336000004</v>
      </c>
      <c r="K615" s="11" t="str">
        <f t="shared" si="21"/>
        <v>T2</v>
      </c>
      <c r="L615" s="9" t="s">
        <v>3</v>
      </c>
      <c r="M615" s="9" t="str">
        <f>_xlfn.CONCAT(Таблица1[[#This Row],[ADSK_Код изделия'#'#OTHER'#'#]]," ,Л"," ,",Таблица1[[#This Row],[Встроенный термоклапан]])</f>
        <v xml:space="preserve"> НКОН 20-25.200 Т2 ,Л ,T2</v>
      </c>
      <c r="N6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длина=2000 мм, глубина=134 мм</v>
      </c>
      <c r="O615" s="9">
        <v>50</v>
      </c>
      <c r="P615" s="13" t="s">
        <v>4</v>
      </c>
      <c r="Q615" s="10">
        <v>0</v>
      </c>
      <c r="R615" s="14" t="s">
        <v>437</v>
      </c>
      <c r="S615" s="9">
        <v>1</v>
      </c>
    </row>
    <row r="616" spans="1:19" s="1" customFormat="1" ht="12.95" customHeight="1" x14ac:dyDescent="0.25">
      <c r="A616" s="9" t="str">
        <f t="shared" si="20"/>
        <v>Коралл,  НКОН 20-25.210 Т2 со стальной решеткой</v>
      </c>
      <c r="B616" s="9" t="s">
        <v>432</v>
      </c>
      <c r="C616" s="9" t="s">
        <v>1</v>
      </c>
      <c r="D616" s="12" t="s">
        <v>341</v>
      </c>
      <c r="E616" s="9">
        <v>350</v>
      </c>
      <c r="F616" s="9">
        <v>134</v>
      </c>
      <c r="G616" s="9">
        <v>2100</v>
      </c>
      <c r="H616" s="18">
        <v>3215.8152</v>
      </c>
      <c r="I616" s="18">
        <v>2598.3786816000002</v>
      </c>
      <c r="J616" s="18">
        <v>2019.5319456000002</v>
      </c>
      <c r="K616" s="11" t="str">
        <f t="shared" si="21"/>
        <v>T2</v>
      </c>
      <c r="L616" s="9" t="s">
        <v>3</v>
      </c>
      <c r="M616" s="9" t="str">
        <f>_xlfn.CONCAT(Таблица1[[#This Row],[ADSK_Код изделия'#'#OTHER'#'#]]," ,Л"," ,",Таблица1[[#This Row],[Встроенный термоклапан]])</f>
        <v xml:space="preserve"> НКОН 20-25.210 Т2 ,Л ,T2</v>
      </c>
      <c r="N6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длина=2100 мм, глубина=134 мм</v>
      </c>
      <c r="O616" s="9">
        <v>50</v>
      </c>
      <c r="P616" s="13" t="s">
        <v>4</v>
      </c>
      <c r="Q616" s="10">
        <v>0</v>
      </c>
      <c r="R616" s="14" t="s">
        <v>437</v>
      </c>
      <c r="S616" s="9">
        <v>1</v>
      </c>
    </row>
    <row r="617" spans="1:19" s="1" customFormat="1" ht="12.95" customHeight="1" x14ac:dyDescent="0.25">
      <c r="A617" s="9" t="str">
        <f t="shared" si="20"/>
        <v>Коралл,  НКОН 20-25.220 Т2 со стальной решеткой</v>
      </c>
      <c r="B617" s="9" t="s">
        <v>432</v>
      </c>
      <c r="C617" s="9" t="s">
        <v>1</v>
      </c>
      <c r="D617" s="12" t="s">
        <v>342</v>
      </c>
      <c r="E617" s="9">
        <v>350</v>
      </c>
      <c r="F617" s="9">
        <v>134</v>
      </c>
      <c r="G617" s="9">
        <v>2350</v>
      </c>
      <c r="H617" s="18">
        <v>3386.8692000000001</v>
      </c>
      <c r="I617" s="18">
        <v>2736.5903136000002</v>
      </c>
      <c r="J617" s="18">
        <v>2126.9538576000004</v>
      </c>
      <c r="K617" s="11" t="str">
        <f t="shared" si="21"/>
        <v>T2</v>
      </c>
      <c r="L617" s="9" t="s">
        <v>3</v>
      </c>
      <c r="M617" s="9" t="str">
        <f>_xlfn.CONCAT(Таблица1[[#This Row],[ADSK_Код изделия'#'#OTHER'#'#]]," ,Л"," ,",Таблица1[[#This Row],[Встроенный термоклапан]])</f>
        <v xml:space="preserve"> НКОН 20-25.220 Т2 ,Л ,T2</v>
      </c>
      <c r="N6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длина=2350 мм, глубина=134 мм</v>
      </c>
      <c r="O617" s="9">
        <v>50</v>
      </c>
      <c r="P617" s="13" t="s">
        <v>4</v>
      </c>
      <c r="Q617" s="10">
        <v>0</v>
      </c>
      <c r="R617" s="14" t="s">
        <v>437</v>
      </c>
      <c r="S617" s="9">
        <v>1</v>
      </c>
    </row>
    <row r="618" spans="1:19" s="1" customFormat="1" ht="12.95" customHeight="1" x14ac:dyDescent="0.25">
      <c r="A618" s="9" t="str">
        <f t="shared" si="20"/>
        <v>Коралл,  НКОН 20-25.230 Т2 со стальной решеткой</v>
      </c>
      <c r="B618" s="9" t="s">
        <v>432</v>
      </c>
      <c r="C618" s="9" t="s">
        <v>1</v>
      </c>
      <c r="D618" s="12" t="s">
        <v>343</v>
      </c>
      <c r="E618" s="9">
        <v>350</v>
      </c>
      <c r="F618" s="9">
        <v>134</v>
      </c>
      <c r="G618" s="9">
        <v>2300</v>
      </c>
      <c r="H618" s="18">
        <v>3557.9232000000002</v>
      </c>
      <c r="I618" s="18">
        <v>2874.8019456000002</v>
      </c>
      <c r="J618" s="18">
        <v>2234.3757696000002</v>
      </c>
      <c r="K618" s="11" t="str">
        <f t="shared" si="21"/>
        <v>T2</v>
      </c>
      <c r="L618" s="9" t="s">
        <v>3</v>
      </c>
      <c r="M618" s="9" t="str">
        <f>_xlfn.CONCAT(Таблица1[[#This Row],[ADSK_Код изделия'#'#OTHER'#'#]]," ,Л"," ,",Таблица1[[#This Row],[Встроенный термоклапан]])</f>
        <v xml:space="preserve"> НКОН 20-25.230 Т2 ,Л ,T2</v>
      </c>
      <c r="N6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длина=2300 мм, глубина=134 мм</v>
      </c>
      <c r="O618" s="9">
        <v>50</v>
      </c>
      <c r="P618" s="13" t="s">
        <v>4</v>
      </c>
      <c r="Q618" s="10">
        <v>0</v>
      </c>
      <c r="R618" s="14" t="s">
        <v>437</v>
      </c>
      <c r="S618" s="9">
        <v>1</v>
      </c>
    </row>
    <row r="619" spans="1:19" s="1" customFormat="1" ht="12.95" customHeight="1" x14ac:dyDescent="0.25">
      <c r="A619" s="9" t="str">
        <f t="shared" si="20"/>
        <v>Коралл,  НКОН 20-25.240 Т2 со стальной решеткой</v>
      </c>
      <c r="B619" s="9" t="s">
        <v>432</v>
      </c>
      <c r="C619" s="9" t="s">
        <v>1</v>
      </c>
      <c r="D619" s="12" t="s">
        <v>344</v>
      </c>
      <c r="E619" s="9">
        <v>350</v>
      </c>
      <c r="F619" s="9">
        <v>134</v>
      </c>
      <c r="G619" s="9">
        <v>2400</v>
      </c>
      <c r="H619" s="18">
        <v>3728.9772000000003</v>
      </c>
      <c r="I619" s="18">
        <v>3013.0135776000002</v>
      </c>
      <c r="J619" s="18">
        <v>2341.7976816</v>
      </c>
      <c r="K619" s="11" t="str">
        <f t="shared" si="21"/>
        <v>T2</v>
      </c>
      <c r="L619" s="9" t="s">
        <v>3</v>
      </c>
      <c r="M619" s="9" t="str">
        <f>_xlfn.CONCAT(Таблица1[[#This Row],[ADSK_Код изделия'#'#OTHER'#'#]]," ,Л"," ,",Таблица1[[#This Row],[Встроенный термоклапан]])</f>
        <v xml:space="preserve"> НКОН 20-25.240 Т2 ,Л ,T2</v>
      </c>
      <c r="N6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длина=2400 мм, глубина=134 мм</v>
      </c>
      <c r="O619" s="9">
        <v>50</v>
      </c>
      <c r="P619" s="13" t="s">
        <v>4</v>
      </c>
      <c r="Q619" s="10">
        <v>0</v>
      </c>
      <c r="R619" s="14" t="s">
        <v>437</v>
      </c>
      <c r="S619" s="9">
        <v>1</v>
      </c>
    </row>
    <row r="620" spans="1:19" s="1" customFormat="1" ht="12.95" customHeight="1" x14ac:dyDescent="0.25">
      <c r="A620" s="9" t="str">
        <f t="shared" si="20"/>
        <v>Коралл,  НКОН 20-25.250 Т2 со стальной решеткой</v>
      </c>
      <c r="B620" s="9" t="s">
        <v>432</v>
      </c>
      <c r="C620" s="9" t="s">
        <v>1</v>
      </c>
      <c r="D620" s="12" t="s">
        <v>428</v>
      </c>
      <c r="E620" s="9">
        <v>350</v>
      </c>
      <c r="F620" s="9">
        <v>134</v>
      </c>
      <c r="G620" s="9">
        <v>2500</v>
      </c>
      <c r="H620" s="18">
        <v>3900.0311999999999</v>
      </c>
      <c r="I620" s="18">
        <v>3151.2252096000002</v>
      </c>
      <c r="J620" s="18">
        <v>2449.2195936000003</v>
      </c>
      <c r="K620" s="11" t="str">
        <f t="shared" si="21"/>
        <v>T2</v>
      </c>
      <c r="L620" s="9" t="s">
        <v>3</v>
      </c>
      <c r="M620" s="9" t="str">
        <f>_xlfn.CONCAT(Таблица1[[#This Row],[ADSK_Код изделия'#'#OTHER'#'#]]," ,Л"," ,",Таблица1[[#This Row],[Встроенный термоклапан]])</f>
        <v xml:space="preserve"> НКОН 20-25.250 Т2 ,Л ,T2</v>
      </c>
      <c r="N6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длина=2500 мм, глубина=134 мм</v>
      </c>
      <c r="O620" s="9">
        <v>50</v>
      </c>
      <c r="P620" s="13" t="s">
        <v>4</v>
      </c>
      <c r="Q620" s="10">
        <v>0</v>
      </c>
      <c r="R620" s="14" t="s">
        <v>437</v>
      </c>
      <c r="S620" s="9">
        <v>1</v>
      </c>
    </row>
    <row r="621" spans="1:19" s="1" customFormat="1" ht="12.95" customHeight="1" x14ac:dyDescent="0.25">
      <c r="A621" s="9" t="str">
        <f t="shared" si="20"/>
        <v>Коралл,  НКОН 20-25.260 Т2 со стальной решеткой</v>
      </c>
      <c r="B621" s="9" t="s">
        <v>432</v>
      </c>
      <c r="C621" s="9" t="s">
        <v>1</v>
      </c>
      <c r="D621" s="12" t="s">
        <v>345</v>
      </c>
      <c r="E621" s="9">
        <v>350</v>
      </c>
      <c r="F621" s="9">
        <v>134</v>
      </c>
      <c r="G621" s="9">
        <v>2600</v>
      </c>
      <c r="H621" s="18">
        <v>4071.0851999999995</v>
      </c>
      <c r="I621" s="18">
        <v>3289.4368416000002</v>
      </c>
      <c r="J621" s="18">
        <v>2556.6415056000001</v>
      </c>
      <c r="K621" s="11" t="str">
        <f t="shared" si="21"/>
        <v>T2</v>
      </c>
      <c r="L621" s="9" t="s">
        <v>3</v>
      </c>
      <c r="M621" s="9" t="str">
        <f>_xlfn.CONCAT(Таблица1[[#This Row],[ADSK_Код изделия'#'#OTHER'#'#]]," ,Л"," ,",Таблица1[[#This Row],[Встроенный термоклапан]])</f>
        <v xml:space="preserve"> НКОН 20-25.260 Т2 ,Л ,T2</v>
      </c>
      <c r="N6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длина=2600 мм, глубина=134 мм</v>
      </c>
      <c r="O621" s="9">
        <v>50</v>
      </c>
      <c r="P621" s="13" t="s">
        <v>4</v>
      </c>
      <c r="Q621" s="10">
        <v>0</v>
      </c>
      <c r="R621" s="14" t="s">
        <v>437</v>
      </c>
      <c r="S621" s="9">
        <v>1</v>
      </c>
    </row>
    <row r="622" spans="1:19" s="1" customFormat="1" ht="12.95" customHeight="1" x14ac:dyDescent="0.25">
      <c r="A622" s="9" t="str">
        <f t="shared" si="20"/>
        <v>Коралл,  НКОН 20-25.270 Т2 со стальной решеткой</v>
      </c>
      <c r="B622" s="9" t="s">
        <v>432</v>
      </c>
      <c r="C622" s="9" t="s">
        <v>1</v>
      </c>
      <c r="D622" s="12" t="s">
        <v>346</v>
      </c>
      <c r="E622" s="9">
        <v>350</v>
      </c>
      <c r="F622" s="9">
        <v>134</v>
      </c>
      <c r="G622" s="9">
        <v>2700</v>
      </c>
      <c r="H622" s="18">
        <v>4242.1392000000005</v>
      </c>
      <c r="I622" s="18">
        <v>3427.6484736000007</v>
      </c>
      <c r="J622" s="18">
        <v>2664.0634176000003</v>
      </c>
      <c r="K622" s="11" t="str">
        <f t="shared" si="21"/>
        <v>T2</v>
      </c>
      <c r="L622" s="9" t="s">
        <v>3</v>
      </c>
      <c r="M622" s="9" t="str">
        <f>_xlfn.CONCAT(Таблица1[[#This Row],[ADSK_Код изделия'#'#OTHER'#'#]]," ,Л"," ,",Таблица1[[#This Row],[Встроенный термоклапан]])</f>
        <v xml:space="preserve"> НКОН 20-25.270 Т2 ,Л ,T2</v>
      </c>
      <c r="N6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длина=2700 мм, глубина=134 мм</v>
      </c>
      <c r="O622" s="9">
        <v>50</v>
      </c>
      <c r="P622" s="13" t="s">
        <v>4</v>
      </c>
      <c r="Q622" s="10">
        <v>0</v>
      </c>
      <c r="R622" s="14" t="s">
        <v>437</v>
      </c>
      <c r="S622" s="9">
        <v>1</v>
      </c>
    </row>
    <row r="623" spans="1:19" s="1" customFormat="1" ht="12.95" customHeight="1" x14ac:dyDescent="0.25">
      <c r="A623" s="9" t="str">
        <f t="shared" si="20"/>
        <v>Коралл,  НКОН 20-25.280 Т2 со стальной решеткой</v>
      </c>
      <c r="B623" s="9" t="s">
        <v>432</v>
      </c>
      <c r="C623" s="9" t="s">
        <v>1</v>
      </c>
      <c r="D623" s="12" t="s">
        <v>347</v>
      </c>
      <c r="E623" s="9">
        <v>350</v>
      </c>
      <c r="F623" s="9">
        <v>134</v>
      </c>
      <c r="G623" s="9">
        <v>2800</v>
      </c>
      <c r="H623" s="18">
        <v>4413.1932000000006</v>
      </c>
      <c r="I623" s="18">
        <v>3565.8601056000007</v>
      </c>
      <c r="J623" s="18">
        <v>2771.4853296000006</v>
      </c>
      <c r="K623" s="11" t="str">
        <f t="shared" si="21"/>
        <v>T2</v>
      </c>
      <c r="L623" s="9" t="s">
        <v>3</v>
      </c>
      <c r="M623" s="9" t="str">
        <f>_xlfn.CONCAT(Таблица1[[#This Row],[ADSK_Код изделия'#'#OTHER'#'#]]," ,Л"," ,",Таблица1[[#This Row],[Встроенный термоклапан]])</f>
        <v xml:space="preserve"> НКОН 20-25.280 Т2 ,Л ,T2</v>
      </c>
      <c r="N6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длина=2800 мм, глубина=134 мм</v>
      </c>
      <c r="O623" s="9">
        <v>50</v>
      </c>
      <c r="P623" s="13" t="s">
        <v>4</v>
      </c>
      <c r="Q623" s="10">
        <v>0</v>
      </c>
      <c r="R623" s="14" t="s">
        <v>437</v>
      </c>
      <c r="S623" s="9">
        <v>1</v>
      </c>
    </row>
    <row r="624" spans="1:19" s="1" customFormat="1" ht="12.95" customHeight="1" x14ac:dyDescent="0.25">
      <c r="A624" s="9" t="str">
        <f t="shared" si="20"/>
        <v>Коралл,  НКОН 20-25.290 Т2 со стальной решеткой</v>
      </c>
      <c r="B624" s="9" t="s">
        <v>432</v>
      </c>
      <c r="C624" s="9" t="s">
        <v>1</v>
      </c>
      <c r="D624" s="12" t="s">
        <v>348</v>
      </c>
      <c r="E624" s="9">
        <v>350</v>
      </c>
      <c r="F624" s="9">
        <v>134</v>
      </c>
      <c r="G624" s="9">
        <v>2900</v>
      </c>
      <c r="H624" s="18">
        <v>4584.2471999999998</v>
      </c>
      <c r="I624" s="18">
        <v>3704.0717376000002</v>
      </c>
      <c r="J624" s="18">
        <v>2878.9072415999999</v>
      </c>
      <c r="K624" s="11" t="str">
        <f t="shared" si="21"/>
        <v>T2</v>
      </c>
      <c r="L624" s="9" t="s">
        <v>3</v>
      </c>
      <c r="M624" s="9" t="str">
        <f>_xlfn.CONCAT(Таблица1[[#This Row],[ADSK_Код изделия'#'#OTHER'#'#]]," ,Л"," ,",Таблица1[[#This Row],[Встроенный термоклапан]])</f>
        <v xml:space="preserve"> НКОН 20-25.290 Т2 ,Л ,T2</v>
      </c>
      <c r="N6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длина=2900 мм, глубина=134 мм</v>
      </c>
      <c r="O624" s="9">
        <v>50</v>
      </c>
      <c r="P624" s="13" t="s">
        <v>4</v>
      </c>
      <c r="Q624" s="10">
        <v>0</v>
      </c>
      <c r="R624" s="14" t="s">
        <v>437</v>
      </c>
      <c r="S624" s="9">
        <v>1</v>
      </c>
    </row>
    <row r="625" spans="1:19" s="1" customFormat="1" ht="12.95" customHeight="1" x14ac:dyDescent="0.25">
      <c r="A625" s="9" t="str">
        <f t="shared" si="20"/>
        <v>Коралл,  НКОН 20-25.300 Т2 со стальной решеткой</v>
      </c>
      <c r="B625" s="9" t="s">
        <v>432</v>
      </c>
      <c r="C625" s="9" t="s">
        <v>1</v>
      </c>
      <c r="D625" s="12" t="s">
        <v>349</v>
      </c>
      <c r="E625" s="9">
        <v>350</v>
      </c>
      <c r="F625" s="9">
        <v>134</v>
      </c>
      <c r="G625" s="9">
        <v>3000</v>
      </c>
      <c r="H625" s="18">
        <v>4755.3011999999999</v>
      </c>
      <c r="I625" s="18">
        <v>3842.2833696000002</v>
      </c>
      <c r="J625" s="18">
        <v>2986.3291535999997</v>
      </c>
      <c r="K625" s="11" t="str">
        <f t="shared" si="21"/>
        <v>T2</v>
      </c>
      <c r="L625" s="9" t="s">
        <v>3</v>
      </c>
      <c r="M625" s="9" t="str">
        <f>_xlfn.CONCAT(Таблица1[[#This Row],[ADSK_Код изделия'#'#OTHER'#'#]]," ,Л"," ,",Таблица1[[#This Row],[Встроенный термоклапан]])</f>
        <v xml:space="preserve"> НКОН 20-25.300 Т2 ,Л ,T2</v>
      </c>
      <c r="N6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длина=3000 мм, глубина=134 мм</v>
      </c>
      <c r="O625" s="9">
        <v>50</v>
      </c>
      <c r="P625" s="13" t="s">
        <v>4</v>
      </c>
      <c r="Q625" s="10">
        <v>0</v>
      </c>
      <c r="R625" s="14" t="s">
        <v>437</v>
      </c>
      <c r="S625" s="9">
        <v>1</v>
      </c>
    </row>
    <row r="626" spans="1:19" s="1" customFormat="1" ht="12.95" customHeight="1" x14ac:dyDescent="0.25">
      <c r="A626" s="9" t="str">
        <f t="shared" si="20"/>
        <v>Коралл,  НКДН 05-08.50 со стальной решеткой</v>
      </c>
      <c r="B626" s="9" t="s">
        <v>432</v>
      </c>
      <c r="C626" s="9" t="s">
        <v>1</v>
      </c>
      <c r="D626" s="12" t="s">
        <v>56</v>
      </c>
      <c r="E626" s="9">
        <v>150</v>
      </c>
      <c r="F626" s="9">
        <v>234</v>
      </c>
      <c r="G626" s="9">
        <v>500</v>
      </c>
      <c r="H626" s="18">
        <v>514.89395999999999</v>
      </c>
      <c r="I626" s="18">
        <v>420.15347135999997</v>
      </c>
      <c r="J626" s="18">
        <v>330.04702836000001</v>
      </c>
      <c r="K626" s="11" t="str">
        <f t="shared" si="21"/>
        <v>T0</v>
      </c>
      <c r="L626" s="9" t="s">
        <v>3</v>
      </c>
      <c r="M626" s="9" t="str">
        <f>_xlfn.CONCAT(Таблица1[[#This Row],[ADSK_Код изделия'#'#OTHER'#'#]]," ,Л"," ,",Таблица1[[#This Row],[Встроенный термоклапан]])</f>
        <v xml:space="preserve"> НКДН 05-08.50 ,Л ,T0</v>
      </c>
      <c r="N6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длина=500 мм, глубина=234 мм</v>
      </c>
      <c r="O626" s="9">
        <v>100</v>
      </c>
      <c r="P626" s="13" t="s">
        <v>4</v>
      </c>
      <c r="Q626" s="10">
        <v>0</v>
      </c>
      <c r="R626" s="14" t="s">
        <v>437</v>
      </c>
      <c r="S626" s="9">
        <v>0</v>
      </c>
    </row>
    <row r="627" spans="1:19" s="1" customFormat="1" ht="12.95" customHeight="1" x14ac:dyDescent="0.25">
      <c r="A627" s="9" t="str">
        <f t="shared" si="20"/>
        <v>Коралл,  НКДН 05-08.60 со стальной решеткой</v>
      </c>
      <c r="B627" s="9" t="s">
        <v>432</v>
      </c>
      <c r="C627" s="9" t="s">
        <v>1</v>
      </c>
      <c r="D627" s="12" t="s">
        <v>57</v>
      </c>
      <c r="E627" s="9">
        <v>150</v>
      </c>
      <c r="F627" s="9">
        <v>234</v>
      </c>
      <c r="G627" s="9">
        <v>600</v>
      </c>
      <c r="H627" s="18">
        <v>698.78466000000003</v>
      </c>
      <c r="I627" s="18">
        <v>570.20828256000004</v>
      </c>
      <c r="J627" s="18">
        <v>447.92096706000007</v>
      </c>
      <c r="K627" s="11" t="str">
        <f t="shared" si="21"/>
        <v>T0</v>
      </c>
      <c r="L627" s="9" t="s">
        <v>3</v>
      </c>
      <c r="M627" s="9" t="str">
        <f>_xlfn.CONCAT(Таблица1[[#This Row],[ADSK_Код изделия'#'#OTHER'#'#]]," ,Л"," ,",Таблица1[[#This Row],[Встроенный термоклапан]])</f>
        <v xml:space="preserve"> НКДН 05-08.60 ,Л ,T0</v>
      </c>
      <c r="N6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длина=600 мм, глубина=234 мм</v>
      </c>
      <c r="O627" s="9">
        <v>100</v>
      </c>
      <c r="P627" s="13" t="s">
        <v>4</v>
      </c>
      <c r="Q627" s="10">
        <v>0</v>
      </c>
      <c r="R627" s="14" t="s">
        <v>437</v>
      </c>
      <c r="S627" s="9">
        <v>0</v>
      </c>
    </row>
    <row r="628" spans="1:19" s="1" customFormat="1" ht="12.95" customHeight="1" x14ac:dyDescent="0.25">
      <c r="A628" s="9" t="str">
        <f t="shared" si="20"/>
        <v>Коралл,  НКДН 05-08.70 со стальной решеткой</v>
      </c>
      <c r="B628" s="9" t="s">
        <v>432</v>
      </c>
      <c r="C628" s="9" t="s">
        <v>1</v>
      </c>
      <c r="D628" s="12" t="s">
        <v>58</v>
      </c>
      <c r="E628" s="9">
        <v>150</v>
      </c>
      <c r="F628" s="9">
        <v>234</v>
      </c>
      <c r="G628" s="9">
        <v>700</v>
      </c>
      <c r="H628" s="18">
        <v>882.67536000000007</v>
      </c>
      <c r="I628" s="18">
        <v>720.26309375999995</v>
      </c>
      <c r="J628" s="18">
        <v>565.79490576000001</v>
      </c>
      <c r="K628" s="11" t="str">
        <f t="shared" si="21"/>
        <v>T0</v>
      </c>
      <c r="L628" s="9" t="s">
        <v>3</v>
      </c>
      <c r="M628" s="9" t="str">
        <f>_xlfn.CONCAT(Таблица1[[#This Row],[ADSK_Код изделия'#'#OTHER'#'#]]," ,Л"," ,",Таблица1[[#This Row],[Встроенный термоклапан]])</f>
        <v xml:space="preserve"> НКДН 05-08.70 ,Л ,T0</v>
      </c>
      <c r="N6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длина=700 мм, глубина=234 мм</v>
      </c>
      <c r="O628" s="9">
        <v>100</v>
      </c>
      <c r="P628" s="13" t="s">
        <v>4</v>
      </c>
      <c r="Q628" s="10">
        <v>0</v>
      </c>
      <c r="R628" s="14" t="s">
        <v>437</v>
      </c>
      <c r="S628" s="9">
        <v>0</v>
      </c>
    </row>
    <row r="629" spans="1:19" s="1" customFormat="1" ht="12.95" customHeight="1" x14ac:dyDescent="0.25">
      <c r="A629" s="9" t="str">
        <f t="shared" si="20"/>
        <v>Коралл,  НКДН 05-08.80 со стальной решеткой</v>
      </c>
      <c r="B629" s="9" t="s">
        <v>432</v>
      </c>
      <c r="C629" s="9" t="s">
        <v>1</v>
      </c>
      <c r="D629" s="12" t="s">
        <v>59</v>
      </c>
      <c r="E629" s="9">
        <v>150</v>
      </c>
      <c r="F629" s="9">
        <v>234</v>
      </c>
      <c r="G629" s="9">
        <v>800</v>
      </c>
      <c r="H629" s="18">
        <v>1066.5660599999999</v>
      </c>
      <c r="I629" s="18">
        <v>870.31790495999996</v>
      </c>
      <c r="J629" s="18">
        <v>683.66884445999995</v>
      </c>
      <c r="K629" s="11" t="str">
        <f t="shared" si="21"/>
        <v>T0</v>
      </c>
      <c r="L629" s="9" t="s">
        <v>3</v>
      </c>
      <c r="M629" s="9" t="str">
        <f>_xlfn.CONCAT(Таблица1[[#This Row],[ADSK_Код изделия'#'#OTHER'#'#]]," ,Л"," ,",Таблица1[[#This Row],[Встроенный термоклапан]])</f>
        <v xml:space="preserve"> НКДН 05-08.80 ,Л ,T0</v>
      </c>
      <c r="N6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длина=800 мм, глубина=234 мм</v>
      </c>
      <c r="O629" s="9">
        <v>100</v>
      </c>
      <c r="P629" s="13" t="s">
        <v>4</v>
      </c>
      <c r="Q629" s="10">
        <v>0</v>
      </c>
      <c r="R629" s="14" t="s">
        <v>437</v>
      </c>
      <c r="S629" s="9">
        <v>0</v>
      </c>
    </row>
    <row r="630" spans="1:19" s="1" customFormat="1" ht="12.95" customHeight="1" x14ac:dyDescent="0.25">
      <c r="A630" s="9" t="str">
        <f t="shared" si="20"/>
        <v>Коралл,  НКДН 05-08.90 со стальной решеткой</v>
      </c>
      <c r="B630" s="9" t="s">
        <v>432</v>
      </c>
      <c r="C630" s="9" t="s">
        <v>1</v>
      </c>
      <c r="D630" s="12" t="s">
        <v>60</v>
      </c>
      <c r="E630" s="9">
        <v>150</v>
      </c>
      <c r="F630" s="9">
        <v>234</v>
      </c>
      <c r="G630" s="9">
        <v>900</v>
      </c>
      <c r="H630" s="18">
        <v>1250.4567599999998</v>
      </c>
      <c r="I630" s="18">
        <v>1020.3727161599998</v>
      </c>
      <c r="J630" s="18">
        <v>801.54278315999989</v>
      </c>
      <c r="K630" s="11" t="str">
        <f t="shared" si="21"/>
        <v>T0</v>
      </c>
      <c r="L630" s="9" t="s">
        <v>3</v>
      </c>
      <c r="M630" s="9" t="str">
        <f>_xlfn.CONCAT(Таблица1[[#This Row],[ADSK_Код изделия'#'#OTHER'#'#]]," ,Л"," ,",Таблица1[[#This Row],[Встроенный термоклапан]])</f>
        <v xml:space="preserve"> НКДН 05-08.90 ,Л ,T0</v>
      </c>
      <c r="N6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длина=900 мм, глубина=234 мм</v>
      </c>
      <c r="O630" s="9">
        <v>100</v>
      </c>
      <c r="P630" s="13" t="s">
        <v>4</v>
      </c>
      <c r="Q630" s="10">
        <v>0</v>
      </c>
      <c r="R630" s="14" t="s">
        <v>437</v>
      </c>
      <c r="S630" s="9">
        <v>0</v>
      </c>
    </row>
    <row r="631" spans="1:19" s="1" customFormat="1" ht="12.95" customHeight="1" x14ac:dyDescent="0.25">
      <c r="A631" s="9" t="str">
        <f t="shared" si="20"/>
        <v>Коралл,  НКДН 05-08.100 со стальной решеткой</v>
      </c>
      <c r="B631" s="9" t="s">
        <v>432</v>
      </c>
      <c r="C631" s="9" t="s">
        <v>1</v>
      </c>
      <c r="D631" s="12" t="s">
        <v>61</v>
      </c>
      <c r="E631" s="9">
        <v>150</v>
      </c>
      <c r="F631" s="9">
        <v>234</v>
      </c>
      <c r="G631" s="9">
        <v>1000</v>
      </c>
      <c r="H631" s="18">
        <v>1434.34746</v>
      </c>
      <c r="I631" s="18">
        <v>1170.4275273599999</v>
      </c>
      <c r="J631" s="18">
        <v>919.41672186000005</v>
      </c>
      <c r="K631" s="11" t="str">
        <f t="shared" si="21"/>
        <v>T0</v>
      </c>
      <c r="L631" s="9" t="s">
        <v>3</v>
      </c>
      <c r="M631" s="9" t="str">
        <f>_xlfn.CONCAT(Таблица1[[#This Row],[ADSK_Код изделия'#'#OTHER'#'#]]," ,Л"," ,",Таблица1[[#This Row],[Встроенный термоклапан]])</f>
        <v xml:space="preserve"> НКДН 05-08.100 ,Л ,T0</v>
      </c>
      <c r="N6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длина=1000 мм, глубина=234 мм</v>
      </c>
      <c r="O631" s="9">
        <v>100</v>
      </c>
      <c r="P631" s="13" t="s">
        <v>4</v>
      </c>
      <c r="Q631" s="10">
        <v>0</v>
      </c>
      <c r="R631" s="14" t="s">
        <v>437</v>
      </c>
      <c r="S631" s="9">
        <v>0</v>
      </c>
    </row>
    <row r="632" spans="1:19" s="1" customFormat="1" ht="12.95" customHeight="1" x14ac:dyDescent="0.25">
      <c r="A632" s="9" t="str">
        <f t="shared" si="20"/>
        <v>Коралл,  НКДН 05-08.110 со стальной решеткой</v>
      </c>
      <c r="B632" s="9" t="s">
        <v>432</v>
      </c>
      <c r="C632" s="9" t="s">
        <v>1</v>
      </c>
      <c r="D632" s="12" t="s">
        <v>62</v>
      </c>
      <c r="E632" s="9">
        <v>150</v>
      </c>
      <c r="F632" s="9">
        <v>234</v>
      </c>
      <c r="G632" s="9">
        <v>1100</v>
      </c>
      <c r="H632" s="18">
        <v>1618.2381600000001</v>
      </c>
      <c r="I632" s="18">
        <v>1320.4823385600002</v>
      </c>
      <c r="J632" s="18">
        <v>1037.2906605600001</v>
      </c>
      <c r="K632" s="11" t="str">
        <f t="shared" si="21"/>
        <v>T0</v>
      </c>
      <c r="L632" s="9" t="s">
        <v>3</v>
      </c>
      <c r="M632" s="9" t="str">
        <f>_xlfn.CONCAT(Таблица1[[#This Row],[ADSK_Код изделия'#'#OTHER'#'#]]," ,Л"," ,",Таблица1[[#This Row],[Встроенный термоклапан]])</f>
        <v xml:space="preserve"> НКДН 05-08.110 ,Л ,T0</v>
      </c>
      <c r="N6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длина=1100 мм, глубина=234 мм</v>
      </c>
      <c r="O632" s="9">
        <v>100</v>
      </c>
      <c r="P632" s="13" t="s">
        <v>4</v>
      </c>
      <c r="Q632" s="10">
        <v>0</v>
      </c>
      <c r="R632" s="14" t="s">
        <v>437</v>
      </c>
      <c r="S632" s="9">
        <v>0</v>
      </c>
    </row>
    <row r="633" spans="1:19" s="1" customFormat="1" ht="12.95" customHeight="1" x14ac:dyDescent="0.25">
      <c r="A633" s="9" t="str">
        <f t="shared" si="20"/>
        <v>Коралл,  НКДН 05-08.120 со стальной решеткой</v>
      </c>
      <c r="B633" s="9" t="s">
        <v>432</v>
      </c>
      <c r="C633" s="9" t="s">
        <v>1</v>
      </c>
      <c r="D633" s="12" t="s">
        <v>63</v>
      </c>
      <c r="E633" s="9">
        <v>150</v>
      </c>
      <c r="F633" s="9">
        <v>234</v>
      </c>
      <c r="G633" s="9">
        <v>1200</v>
      </c>
      <c r="H633" s="18">
        <v>1802.12886</v>
      </c>
      <c r="I633" s="18">
        <v>1470.5371497599999</v>
      </c>
      <c r="J633" s="18">
        <v>1155.1645992600002</v>
      </c>
      <c r="K633" s="11" t="str">
        <f t="shared" si="21"/>
        <v>T0</v>
      </c>
      <c r="L633" s="9" t="s">
        <v>3</v>
      </c>
      <c r="M633" s="9" t="str">
        <f>_xlfn.CONCAT(Таблица1[[#This Row],[ADSK_Код изделия'#'#OTHER'#'#]]," ,Л"," ,",Таблица1[[#This Row],[Встроенный термоклапан]])</f>
        <v xml:space="preserve"> НКДН 05-08.120 ,Л ,T0</v>
      </c>
      <c r="N6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длина=1200 мм, глубина=234 мм</v>
      </c>
      <c r="O633" s="9">
        <v>100</v>
      </c>
      <c r="P633" s="13" t="s">
        <v>4</v>
      </c>
      <c r="Q633" s="10">
        <v>0</v>
      </c>
      <c r="R633" s="14" t="s">
        <v>437</v>
      </c>
      <c r="S633" s="9">
        <v>0</v>
      </c>
    </row>
    <row r="634" spans="1:19" s="1" customFormat="1" ht="12.95" customHeight="1" x14ac:dyDescent="0.25">
      <c r="A634" s="9" t="str">
        <f t="shared" si="20"/>
        <v>Коралл,  НКДН 05-08.130 со стальной решеткой</v>
      </c>
      <c r="B634" s="9" t="s">
        <v>432</v>
      </c>
      <c r="C634" s="9" t="s">
        <v>1</v>
      </c>
      <c r="D634" s="12" t="s">
        <v>64</v>
      </c>
      <c r="E634" s="9">
        <v>150</v>
      </c>
      <c r="F634" s="9">
        <v>234</v>
      </c>
      <c r="G634" s="9">
        <v>1300</v>
      </c>
      <c r="H634" s="18">
        <v>1986.01956</v>
      </c>
      <c r="I634" s="18">
        <v>1620.5919609599998</v>
      </c>
      <c r="J634" s="18">
        <v>1273.03853796</v>
      </c>
      <c r="K634" s="11" t="str">
        <f t="shared" si="21"/>
        <v>T0</v>
      </c>
      <c r="L634" s="9" t="s">
        <v>3</v>
      </c>
      <c r="M634" s="9" t="str">
        <f>_xlfn.CONCAT(Таблица1[[#This Row],[ADSK_Код изделия'#'#OTHER'#'#]]," ,Л"," ,",Таблица1[[#This Row],[Встроенный термоклапан]])</f>
        <v xml:space="preserve"> НКДН 05-08.130 ,Л ,T0</v>
      </c>
      <c r="N6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длина=1300 мм, глубина=234 мм</v>
      </c>
      <c r="O634" s="9">
        <v>100</v>
      </c>
      <c r="P634" s="13" t="s">
        <v>4</v>
      </c>
      <c r="Q634" s="10">
        <v>0</v>
      </c>
      <c r="R634" s="14" t="s">
        <v>437</v>
      </c>
      <c r="S634" s="9">
        <v>0</v>
      </c>
    </row>
    <row r="635" spans="1:19" s="1" customFormat="1" ht="12.95" customHeight="1" x14ac:dyDescent="0.25">
      <c r="A635" s="9" t="str">
        <f t="shared" si="20"/>
        <v>Коралл,  НКДН 05-08.140 со стальной решеткой</v>
      </c>
      <c r="B635" s="9" t="s">
        <v>432</v>
      </c>
      <c r="C635" s="9" t="s">
        <v>1</v>
      </c>
      <c r="D635" s="12" t="s">
        <v>65</v>
      </c>
      <c r="E635" s="9">
        <v>150</v>
      </c>
      <c r="F635" s="9">
        <v>234</v>
      </c>
      <c r="G635" s="9">
        <v>1400</v>
      </c>
      <c r="H635" s="18">
        <v>2169.9102600000001</v>
      </c>
      <c r="I635" s="18">
        <v>1770.64677216</v>
      </c>
      <c r="J635" s="18">
        <v>1390.91247666</v>
      </c>
      <c r="K635" s="11" t="str">
        <f t="shared" si="21"/>
        <v>T0</v>
      </c>
      <c r="L635" s="9" t="s">
        <v>3</v>
      </c>
      <c r="M635" s="9" t="str">
        <f>_xlfn.CONCAT(Таблица1[[#This Row],[ADSK_Код изделия'#'#OTHER'#'#]]," ,Л"," ,",Таблица1[[#This Row],[Встроенный термоклапан]])</f>
        <v xml:space="preserve"> НКДН 05-08.140 ,Л ,T0</v>
      </c>
      <c r="N6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длина=1400 мм, глубина=234 мм</v>
      </c>
      <c r="O635" s="9">
        <v>100</v>
      </c>
      <c r="P635" s="13" t="s">
        <v>4</v>
      </c>
      <c r="Q635" s="10">
        <v>0</v>
      </c>
      <c r="R635" s="14" t="s">
        <v>437</v>
      </c>
      <c r="S635" s="9">
        <v>0</v>
      </c>
    </row>
    <row r="636" spans="1:19" s="1" customFormat="1" ht="12.95" customHeight="1" x14ac:dyDescent="0.25">
      <c r="A636" s="9" t="str">
        <f t="shared" si="20"/>
        <v>Коралл,  НКДН 05-08.150 со стальной решеткой</v>
      </c>
      <c r="B636" s="9" t="s">
        <v>432</v>
      </c>
      <c r="C636" s="9" t="s">
        <v>1</v>
      </c>
      <c r="D636" s="12" t="s">
        <v>66</v>
      </c>
      <c r="E636" s="9">
        <v>150</v>
      </c>
      <c r="F636" s="9">
        <v>234</v>
      </c>
      <c r="G636" s="9">
        <v>1500</v>
      </c>
      <c r="H636" s="18">
        <v>2353.80096</v>
      </c>
      <c r="I636" s="18">
        <v>1920.7015833599999</v>
      </c>
      <c r="J636" s="18">
        <v>1508.7864153600001</v>
      </c>
      <c r="K636" s="11" t="str">
        <f t="shared" si="21"/>
        <v>T0</v>
      </c>
      <c r="L636" s="9" t="s">
        <v>3</v>
      </c>
      <c r="M636" s="9" t="str">
        <f>_xlfn.CONCAT(Таблица1[[#This Row],[ADSK_Код изделия'#'#OTHER'#'#]]," ,Л"," ,",Таблица1[[#This Row],[Встроенный термоклапан]])</f>
        <v xml:space="preserve"> НКДН 05-08.150 ,Л ,T0</v>
      </c>
      <c r="N6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длина=1500 мм, глубина=234 мм</v>
      </c>
      <c r="O636" s="9">
        <v>100</v>
      </c>
      <c r="P636" s="13" t="s">
        <v>4</v>
      </c>
      <c r="Q636" s="10">
        <v>0</v>
      </c>
      <c r="R636" s="14" t="s">
        <v>437</v>
      </c>
      <c r="S636" s="9">
        <v>0</v>
      </c>
    </row>
    <row r="637" spans="1:19" s="1" customFormat="1" ht="12.95" customHeight="1" x14ac:dyDescent="0.25">
      <c r="A637" s="9" t="str">
        <f t="shared" si="20"/>
        <v>Коралл,  НКДН 05-08.160 со стальной решеткой</v>
      </c>
      <c r="B637" s="9" t="s">
        <v>432</v>
      </c>
      <c r="C637" s="9" t="s">
        <v>1</v>
      </c>
      <c r="D637" s="12" t="s">
        <v>67</v>
      </c>
      <c r="E637" s="9">
        <v>150</v>
      </c>
      <c r="F637" s="9">
        <v>234</v>
      </c>
      <c r="G637" s="9">
        <v>1600</v>
      </c>
      <c r="H637" s="18">
        <v>2537.6916599999995</v>
      </c>
      <c r="I637" s="18">
        <v>2070.7563945599995</v>
      </c>
      <c r="J637" s="18">
        <v>1626.6603540599997</v>
      </c>
      <c r="K637" s="11" t="str">
        <f t="shared" si="21"/>
        <v>T0</v>
      </c>
      <c r="L637" s="9" t="s">
        <v>3</v>
      </c>
      <c r="M637" s="9" t="str">
        <f>_xlfn.CONCAT(Таблица1[[#This Row],[ADSK_Код изделия'#'#OTHER'#'#]]," ,Л"," ,",Таблица1[[#This Row],[Встроенный термоклапан]])</f>
        <v xml:space="preserve"> НКДН 05-08.160 ,Л ,T0</v>
      </c>
      <c r="N6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длина=1600 мм, глубина=234 мм</v>
      </c>
      <c r="O637" s="9">
        <v>100</v>
      </c>
      <c r="P637" s="13" t="s">
        <v>4</v>
      </c>
      <c r="Q637" s="10">
        <v>0</v>
      </c>
      <c r="R637" s="14" t="s">
        <v>437</v>
      </c>
      <c r="S637" s="9">
        <v>0</v>
      </c>
    </row>
    <row r="638" spans="1:19" s="1" customFormat="1" ht="12.95" customHeight="1" x14ac:dyDescent="0.25">
      <c r="A638" s="9" t="str">
        <f t="shared" si="20"/>
        <v>Коралл,  НКДН 05-08.170 со стальной решеткой</v>
      </c>
      <c r="B638" s="9" t="s">
        <v>432</v>
      </c>
      <c r="C638" s="9" t="s">
        <v>1</v>
      </c>
      <c r="D638" s="12" t="s">
        <v>68</v>
      </c>
      <c r="E638" s="9">
        <v>150</v>
      </c>
      <c r="F638" s="9">
        <v>234</v>
      </c>
      <c r="G638" s="9">
        <v>1700</v>
      </c>
      <c r="H638" s="18">
        <v>2721.5823599999999</v>
      </c>
      <c r="I638" s="18">
        <v>2220.8112057599997</v>
      </c>
      <c r="J638" s="18">
        <v>1744.5342927599997</v>
      </c>
      <c r="K638" s="11" t="str">
        <f t="shared" si="21"/>
        <v>T0</v>
      </c>
      <c r="L638" s="9" t="s">
        <v>3</v>
      </c>
      <c r="M638" s="9" t="str">
        <f>_xlfn.CONCAT(Таблица1[[#This Row],[ADSK_Код изделия'#'#OTHER'#'#]]," ,Л"," ,",Таблица1[[#This Row],[Встроенный термоклапан]])</f>
        <v xml:space="preserve"> НКДН 05-08.170 ,Л ,T0</v>
      </c>
      <c r="N6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длина=1700 мм, глубина=234 мм</v>
      </c>
      <c r="O638" s="9">
        <v>100</v>
      </c>
      <c r="P638" s="13" t="s">
        <v>4</v>
      </c>
      <c r="Q638" s="10">
        <v>0</v>
      </c>
      <c r="R638" s="14" t="s">
        <v>437</v>
      </c>
      <c r="S638" s="9">
        <v>0</v>
      </c>
    </row>
    <row r="639" spans="1:19" s="1" customFormat="1" ht="12.95" customHeight="1" x14ac:dyDescent="0.25">
      <c r="A639" s="9" t="str">
        <f t="shared" si="20"/>
        <v>Коралл,  НКДН 05-08.180 со стальной решеткой</v>
      </c>
      <c r="B639" s="9" t="s">
        <v>432</v>
      </c>
      <c r="C639" s="9" t="s">
        <v>1</v>
      </c>
      <c r="D639" s="12" t="s">
        <v>69</v>
      </c>
      <c r="E639" s="9">
        <v>150</v>
      </c>
      <c r="F639" s="9">
        <v>234</v>
      </c>
      <c r="G639" s="9">
        <v>1800</v>
      </c>
      <c r="H639" s="18">
        <v>2905.4730600000003</v>
      </c>
      <c r="I639" s="18">
        <v>2370.8660169599998</v>
      </c>
      <c r="J639" s="18">
        <v>1862.40823146</v>
      </c>
      <c r="K639" s="11" t="str">
        <f t="shared" si="21"/>
        <v>T0</v>
      </c>
      <c r="L639" s="9" t="s">
        <v>3</v>
      </c>
      <c r="M639" s="9" t="str">
        <f>_xlfn.CONCAT(Таблица1[[#This Row],[ADSK_Код изделия'#'#OTHER'#'#]]," ,Л"," ,",Таблица1[[#This Row],[Встроенный термоклапан]])</f>
        <v xml:space="preserve"> НКДН 05-08.180 ,Л ,T0</v>
      </c>
      <c r="N6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длина=1800 мм, глубина=234 мм</v>
      </c>
      <c r="O639" s="9">
        <v>100</v>
      </c>
      <c r="P639" s="13" t="s">
        <v>4</v>
      </c>
      <c r="Q639" s="10">
        <v>0</v>
      </c>
      <c r="R639" s="14" t="s">
        <v>437</v>
      </c>
      <c r="S639" s="9">
        <v>0</v>
      </c>
    </row>
    <row r="640" spans="1:19" s="1" customFormat="1" ht="12.95" customHeight="1" x14ac:dyDescent="0.25">
      <c r="A640" s="9" t="str">
        <f t="shared" si="20"/>
        <v>Коралл,  НКДН 05-08.190 со стальной решеткой</v>
      </c>
      <c r="B640" s="9" t="s">
        <v>432</v>
      </c>
      <c r="C640" s="9" t="s">
        <v>1</v>
      </c>
      <c r="D640" s="12" t="s">
        <v>70</v>
      </c>
      <c r="E640" s="9">
        <v>150</v>
      </c>
      <c r="F640" s="9">
        <v>234</v>
      </c>
      <c r="G640" s="9">
        <v>1900</v>
      </c>
      <c r="H640" s="18">
        <v>3089.3637599999997</v>
      </c>
      <c r="I640" s="18">
        <v>2520.9208281599999</v>
      </c>
      <c r="J640" s="18">
        <v>1980.2821701600001</v>
      </c>
      <c r="K640" s="11" t="str">
        <f t="shared" si="21"/>
        <v>T0</v>
      </c>
      <c r="L640" s="9" t="s">
        <v>3</v>
      </c>
      <c r="M640" s="9" t="str">
        <f>_xlfn.CONCAT(Таблица1[[#This Row],[ADSK_Код изделия'#'#OTHER'#'#]]," ,Л"," ,",Таблица1[[#This Row],[Встроенный термоклапан]])</f>
        <v xml:space="preserve"> НКДН 05-08.190 ,Л ,T0</v>
      </c>
      <c r="N6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длина=1900 мм, глубина=234 мм</v>
      </c>
      <c r="O640" s="9">
        <v>100</v>
      </c>
      <c r="P640" s="13" t="s">
        <v>4</v>
      </c>
      <c r="Q640" s="10">
        <v>0</v>
      </c>
      <c r="R640" s="14" t="s">
        <v>437</v>
      </c>
      <c r="S640" s="9">
        <v>0</v>
      </c>
    </row>
    <row r="641" spans="1:19" s="1" customFormat="1" ht="12.95" customHeight="1" x14ac:dyDescent="0.25">
      <c r="A641" s="9" t="str">
        <f t="shared" si="20"/>
        <v>Коралл,  НКДН 05-08.200 со стальной решеткой</v>
      </c>
      <c r="B641" s="9" t="s">
        <v>432</v>
      </c>
      <c r="C641" s="9" t="s">
        <v>1</v>
      </c>
      <c r="D641" s="12" t="s">
        <v>71</v>
      </c>
      <c r="E641" s="9">
        <v>150</v>
      </c>
      <c r="F641" s="9">
        <v>234</v>
      </c>
      <c r="G641" s="9">
        <v>2000</v>
      </c>
      <c r="H641" s="18">
        <v>3273.2544600000001</v>
      </c>
      <c r="I641" s="18">
        <v>2670.9756393600001</v>
      </c>
      <c r="J641" s="18">
        <v>2098.1561088600001</v>
      </c>
      <c r="K641" s="11" t="str">
        <f t="shared" si="21"/>
        <v>T0</v>
      </c>
      <c r="L641" s="9" t="s">
        <v>3</v>
      </c>
      <c r="M641" s="9" t="str">
        <f>_xlfn.CONCAT(Таблица1[[#This Row],[ADSK_Код изделия'#'#OTHER'#'#]]," ,Л"," ,",Таблица1[[#This Row],[Встроенный термоклапан]])</f>
        <v xml:space="preserve"> НКДН 05-08.200 ,Л ,T0</v>
      </c>
      <c r="N6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длина=2000 мм, глубина=234 мм</v>
      </c>
      <c r="O641" s="9">
        <v>100</v>
      </c>
      <c r="P641" s="13" t="s">
        <v>4</v>
      </c>
      <c r="Q641" s="10">
        <v>0</v>
      </c>
      <c r="R641" s="14" t="s">
        <v>437</v>
      </c>
      <c r="S641" s="9">
        <v>0</v>
      </c>
    </row>
    <row r="642" spans="1:19" s="1" customFormat="1" ht="12.95" customHeight="1" x14ac:dyDescent="0.25">
      <c r="A642" s="9" t="str">
        <f t="shared" si="20"/>
        <v>Коралл,  НКДН 05-08.210 со стальной решеткой</v>
      </c>
      <c r="B642" s="9" t="s">
        <v>432</v>
      </c>
      <c r="C642" s="9" t="s">
        <v>1</v>
      </c>
      <c r="D642" s="12" t="s">
        <v>72</v>
      </c>
      <c r="E642" s="9">
        <v>150</v>
      </c>
      <c r="F642" s="9">
        <v>234</v>
      </c>
      <c r="G642" s="9">
        <v>2100</v>
      </c>
      <c r="H642" s="18">
        <v>3457.14516</v>
      </c>
      <c r="I642" s="18">
        <v>2821.0304505599997</v>
      </c>
      <c r="J642" s="18">
        <v>2216.0300475599997</v>
      </c>
      <c r="K642" s="11" t="str">
        <f t="shared" si="21"/>
        <v>T0</v>
      </c>
      <c r="L642" s="9" t="s">
        <v>3</v>
      </c>
      <c r="M642" s="9" t="str">
        <f>_xlfn.CONCAT(Таблица1[[#This Row],[ADSK_Код изделия'#'#OTHER'#'#]]," ,Л"," ,",Таблица1[[#This Row],[Встроенный термоклапан]])</f>
        <v xml:space="preserve"> НКДН 05-08.210 ,Л ,T0</v>
      </c>
      <c r="N6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длина=2100 мм, глубина=234 мм</v>
      </c>
      <c r="O642" s="9">
        <v>100</v>
      </c>
      <c r="P642" s="13" t="s">
        <v>4</v>
      </c>
      <c r="Q642" s="10">
        <v>0</v>
      </c>
      <c r="R642" s="14" t="s">
        <v>437</v>
      </c>
      <c r="S642" s="9">
        <v>0</v>
      </c>
    </row>
    <row r="643" spans="1:19" s="1" customFormat="1" ht="12.95" customHeight="1" x14ac:dyDescent="0.25">
      <c r="A643" s="9" t="str">
        <f t="shared" si="20"/>
        <v>Коралл,  НКДН 05-08.220 со стальной решеткой</v>
      </c>
      <c r="B643" s="9" t="s">
        <v>432</v>
      </c>
      <c r="C643" s="9" t="s">
        <v>1</v>
      </c>
      <c r="D643" s="12" t="s">
        <v>73</v>
      </c>
      <c r="E643" s="9">
        <v>150</v>
      </c>
      <c r="F643" s="9">
        <v>234</v>
      </c>
      <c r="G643" s="9">
        <v>2200</v>
      </c>
      <c r="H643" s="18">
        <v>3641.03586</v>
      </c>
      <c r="I643" s="18">
        <v>2971.0852617599999</v>
      </c>
      <c r="J643" s="18">
        <v>2333.9039862600002</v>
      </c>
      <c r="K643" s="11" t="str">
        <f t="shared" si="21"/>
        <v>T0</v>
      </c>
      <c r="L643" s="9" t="s">
        <v>3</v>
      </c>
      <c r="M643" s="9" t="str">
        <f>_xlfn.CONCAT(Таблица1[[#This Row],[ADSK_Код изделия'#'#OTHER'#'#]]," ,Л"," ,",Таблица1[[#This Row],[Встроенный термоклапан]])</f>
        <v xml:space="preserve"> НКДН 05-08.220 ,Л ,T0</v>
      </c>
      <c r="N6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длина=2200 мм, глубина=234 мм</v>
      </c>
      <c r="O643" s="9">
        <v>100</v>
      </c>
      <c r="P643" s="13" t="s">
        <v>4</v>
      </c>
      <c r="Q643" s="10">
        <v>0</v>
      </c>
      <c r="R643" s="14" t="s">
        <v>437</v>
      </c>
      <c r="S643" s="9">
        <v>0</v>
      </c>
    </row>
    <row r="644" spans="1:19" s="1" customFormat="1" ht="12.95" customHeight="1" x14ac:dyDescent="0.25">
      <c r="A644" s="9" t="str">
        <f t="shared" si="20"/>
        <v>Коралл,  НКДН 05-08.230 со стальной решеткой</v>
      </c>
      <c r="B644" s="9" t="s">
        <v>432</v>
      </c>
      <c r="C644" s="9" t="s">
        <v>1</v>
      </c>
      <c r="D644" s="12" t="s">
        <v>74</v>
      </c>
      <c r="E644" s="9">
        <v>150</v>
      </c>
      <c r="F644" s="9">
        <v>234</v>
      </c>
      <c r="G644" s="9">
        <v>2300</v>
      </c>
      <c r="H644" s="18">
        <v>3824.9265600000003</v>
      </c>
      <c r="I644" s="18">
        <v>3121.14007296</v>
      </c>
      <c r="J644" s="18">
        <v>2451.7779249599998</v>
      </c>
      <c r="K644" s="11" t="str">
        <f t="shared" si="21"/>
        <v>T0</v>
      </c>
      <c r="L644" s="9" t="s">
        <v>3</v>
      </c>
      <c r="M644" s="9" t="str">
        <f>_xlfn.CONCAT(Таблица1[[#This Row],[ADSK_Код изделия'#'#OTHER'#'#]]," ,Л"," ,",Таблица1[[#This Row],[Встроенный термоклапан]])</f>
        <v xml:space="preserve"> НКДН 05-08.230 ,Л ,T0</v>
      </c>
      <c r="N6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длина=2300 мм, глубина=234 мм</v>
      </c>
      <c r="O644" s="9">
        <v>100</v>
      </c>
      <c r="P644" s="13" t="s">
        <v>4</v>
      </c>
      <c r="Q644" s="10">
        <v>0</v>
      </c>
      <c r="R644" s="14" t="s">
        <v>437</v>
      </c>
      <c r="S644" s="9">
        <v>0</v>
      </c>
    </row>
    <row r="645" spans="1:19" s="1" customFormat="1" ht="12.95" customHeight="1" x14ac:dyDescent="0.25">
      <c r="A645" s="9" t="str">
        <f t="shared" si="20"/>
        <v>Коралл,  НКДН 05-08.240 со стальной решеткой</v>
      </c>
      <c r="B645" s="9" t="s">
        <v>432</v>
      </c>
      <c r="C645" s="9" t="s">
        <v>1</v>
      </c>
      <c r="D645" s="12" t="s">
        <v>75</v>
      </c>
      <c r="E645" s="9">
        <v>150</v>
      </c>
      <c r="F645" s="9">
        <v>234</v>
      </c>
      <c r="G645" s="9">
        <v>2400</v>
      </c>
      <c r="H645" s="18">
        <v>4008.8172599999998</v>
      </c>
      <c r="I645" s="18">
        <v>3271.1948841599997</v>
      </c>
      <c r="J645" s="18">
        <v>2569.6518636599999</v>
      </c>
      <c r="K645" s="11" t="str">
        <f t="shared" si="21"/>
        <v>T0</v>
      </c>
      <c r="L645" s="9" t="s">
        <v>3</v>
      </c>
      <c r="M645" s="9" t="str">
        <f>_xlfn.CONCAT(Таблица1[[#This Row],[ADSK_Код изделия'#'#OTHER'#'#]]," ,Л"," ,",Таблица1[[#This Row],[Встроенный термоклапан]])</f>
        <v xml:space="preserve"> НКДН 05-08.240 ,Л ,T0</v>
      </c>
      <c r="N6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длина=2400 мм, глубина=234 мм</v>
      </c>
      <c r="O645" s="9">
        <v>100</v>
      </c>
      <c r="P645" s="13" t="s">
        <v>4</v>
      </c>
      <c r="Q645" s="10">
        <v>0</v>
      </c>
      <c r="R645" s="14" t="s">
        <v>437</v>
      </c>
      <c r="S645" s="9">
        <v>0</v>
      </c>
    </row>
    <row r="646" spans="1:19" s="1" customFormat="1" ht="12.95" customHeight="1" x14ac:dyDescent="0.25">
      <c r="A646" s="9" t="str">
        <f t="shared" si="20"/>
        <v>Коралл,  НКДН 05-08.250 со стальной решеткой</v>
      </c>
      <c r="B646" s="9" t="s">
        <v>432</v>
      </c>
      <c r="C646" s="9" t="s">
        <v>1</v>
      </c>
      <c r="D646" s="12" t="s">
        <v>76</v>
      </c>
      <c r="E646" s="9">
        <v>150</v>
      </c>
      <c r="F646" s="9">
        <v>234</v>
      </c>
      <c r="G646" s="9">
        <v>2500</v>
      </c>
      <c r="H646" s="18">
        <v>4192.7079599999997</v>
      </c>
      <c r="I646" s="18">
        <v>3421.2496953599998</v>
      </c>
      <c r="J646" s="18">
        <v>2687.5258023599999</v>
      </c>
      <c r="K646" s="11" t="str">
        <f t="shared" si="21"/>
        <v>T0</v>
      </c>
      <c r="L646" s="9" t="s">
        <v>3</v>
      </c>
      <c r="M646" s="9" t="str">
        <f>_xlfn.CONCAT(Таблица1[[#This Row],[ADSK_Код изделия'#'#OTHER'#'#]]," ,Л"," ,",Таблица1[[#This Row],[Встроенный термоклапан]])</f>
        <v xml:space="preserve"> НКДН 05-08.250 ,Л ,T0</v>
      </c>
      <c r="N6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длина=2500 мм, глубина=234 мм</v>
      </c>
      <c r="O646" s="9">
        <v>100</v>
      </c>
      <c r="P646" s="13" t="s">
        <v>4</v>
      </c>
      <c r="Q646" s="10">
        <v>0</v>
      </c>
      <c r="R646" s="14" t="s">
        <v>437</v>
      </c>
      <c r="S646" s="9">
        <v>0</v>
      </c>
    </row>
    <row r="647" spans="1:19" s="1" customFormat="1" ht="12.95" customHeight="1" x14ac:dyDescent="0.25">
      <c r="A647" s="9" t="str">
        <f t="shared" si="20"/>
        <v>Коралл,  НКДН 05-08.260 со стальной решеткой</v>
      </c>
      <c r="B647" s="9" t="s">
        <v>432</v>
      </c>
      <c r="C647" s="9" t="s">
        <v>1</v>
      </c>
      <c r="D647" s="12" t="s">
        <v>77</v>
      </c>
      <c r="E647" s="9">
        <v>150</v>
      </c>
      <c r="F647" s="9">
        <v>234</v>
      </c>
      <c r="G647" s="9">
        <v>2600</v>
      </c>
      <c r="H647" s="18">
        <v>4376.5986599999997</v>
      </c>
      <c r="I647" s="18">
        <v>3571.3045065599999</v>
      </c>
      <c r="J647" s="18">
        <v>2805.39974106</v>
      </c>
      <c r="K647" s="11" t="str">
        <f t="shared" si="21"/>
        <v>T0</v>
      </c>
      <c r="L647" s="9" t="s">
        <v>3</v>
      </c>
      <c r="M647" s="9" t="str">
        <f>_xlfn.CONCAT(Таблица1[[#This Row],[ADSK_Код изделия'#'#OTHER'#'#]]," ,Л"," ,",Таблица1[[#This Row],[Встроенный термоклапан]])</f>
        <v xml:space="preserve"> НКДН 05-08.260 ,Л ,T0</v>
      </c>
      <c r="N6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длина=2600 мм, глубина=234 мм</v>
      </c>
      <c r="O647" s="9">
        <v>100</v>
      </c>
      <c r="P647" s="13" t="s">
        <v>4</v>
      </c>
      <c r="Q647" s="10">
        <v>0</v>
      </c>
      <c r="R647" s="14" t="s">
        <v>437</v>
      </c>
      <c r="S647" s="9">
        <v>0</v>
      </c>
    </row>
    <row r="648" spans="1:19" s="1" customFormat="1" ht="12.95" customHeight="1" x14ac:dyDescent="0.25">
      <c r="A648" s="9" t="str">
        <f t="shared" si="20"/>
        <v>Коралл,  НКДН 05-08.270 со стальной решеткой</v>
      </c>
      <c r="B648" s="9" t="s">
        <v>432</v>
      </c>
      <c r="C648" s="9" t="s">
        <v>1</v>
      </c>
      <c r="D648" s="12" t="s">
        <v>78</v>
      </c>
      <c r="E648" s="9">
        <v>150</v>
      </c>
      <c r="F648" s="9">
        <v>234</v>
      </c>
      <c r="G648" s="9">
        <v>2700</v>
      </c>
      <c r="H648" s="18">
        <v>4560.4893600000005</v>
      </c>
      <c r="I648" s="18">
        <v>3721.3593177599996</v>
      </c>
      <c r="J648" s="18">
        <v>2923.2736797600005</v>
      </c>
      <c r="K648" s="11" t="str">
        <f t="shared" si="21"/>
        <v>T0</v>
      </c>
      <c r="L648" s="9" t="s">
        <v>3</v>
      </c>
      <c r="M648" s="9" t="str">
        <f>_xlfn.CONCAT(Таблица1[[#This Row],[ADSK_Код изделия'#'#OTHER'#'#]]," ,Л"," ,",Таблица1[[#This Row],[Встроенный термоклапан]])</f>
        <v xml:space="preserve"> НКДН 05-08.270 ,Л ,T0</v>
      </c>
      <c r="N6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длина=2700 мм, глубина=234 мм</v>
      </c>
      <c r="O648" s="9">
        <v>100</v>
      </c>
      <c r="P648" s="13" t="s">
        <v>4</v>
      </c>
      <c r="Q648" s="10">
        <v>0</v>
      </c>
      <c r="R648" s="14" t="s">
        <v>437</v>
      </c>
      <c r="S648" s="9">
        <v>0</v>
      </c>
    </row>
    <row r="649" spans="1:19" s="1" customFormat="1" ht="12.95" customHeight="1" x14ac:dyDescent="0.25">
      <c r="A649" s="9" t="str">
        <f t="shared" si="20"/>
        <v>Коралл,  НКДН 05-08.280 со стальной решеткой</v>
      </c>
      <c r="B649" s="9" t="s">
        <v>432</v>
      </c>
      <c r="C649" s="9" t="s">
        <v>1</v>
      </c>
      <c r="D649" s="12" t="s">
        <v>79</v>
      </c>
      <c r="E649" s="9">
        <v>150</v>
      </c>
      <c r="F649" s="9">
        <v>234</v>
      </c>
      <c r="G649" s="9">
        <v>2800</v>
      </c>
      <c r="H649" s="18">
        <v>4744.3800599999995</v>
      </c>
      <c r="I649" s="18">
        <v>3871.4141289599993</v>
      </c>
      <c r="J649" s="18">
        <v>3041.1476184599996</v>
      </c>
      <c r="K649" s="11" t="str">
        <f t="shared" si="21"/>
        <v>T0</v>
      </c>
      <c r="L649" s="9" t="s">
        <v>3</v>
      </c>
      <c r="M649" s="9" t="str">
        <f>_xlfn.CONCAT(Таблица1[[#This Row],[ADSK_Код изделия'#'#OTHER'#'#]]," ,Л"," ,",Таблица1[[#This Row],[Встроенный термоклапан]])</f>
        <v xml:space="preserve"> НКДН 05-08.280 ,Л ,T0</v>
      </c>
      <c r="N6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длина=2800 мм, глубина=234 мм</v>
      </c>
      <c r="O649" s="9">
        <v>100</v>
      </c>
      <c r="P649" s="13" t="s">
        <v>4</v>
      </c>
      <c r="Q649" s="10">
        <v>0</v>
      </c>
      <c r="R649" s="14" t="s">
        <v>437</v>
      </c>
      <c r="S649" s="9">
        <v>0</v>
      </c>
    </row>
    <row r="650" spans="1:19" s="1" customFormat="1" ht="12.95" customHeight="1" x14ac:dyDescent="0.25">
      <c r="A650" s="9" t="str">
        <f t="shared" si="20"/>
        <v>Коралл,  НКДН 05-08.290 со стальной решеткой</v>
      </c>
      <c r="B650" s="9" t="s">
        <v>432</v>
      </c>
      <c r="C650" s="9" t="s">
        <v>1</v>
      </c>
      <c r="D650" s="12" t="s">
        <v>80</v>
      </c>
      <c r="E650" s="9">
        <v>150</v>
      </c>
      <c r="F650" s="9">
        <v>234</v>
      </c>
      <c r="G650" s="9">
        <v>2900</v>
      </c>
      <c r="H650" s="18">
        <v>4928.2707600000003</v>
      </c>
      <c r="I650" s="18">
        <v>4021.4689401600003</v>
      </c>
      <c r="J650" s="18">
        <v>3159.0215571600002</v>
      </c>
      <c r="K650" s="11" t="str">
        <f t="shared" si="21"/>
        <v>T0</v>
      </c>
      <c r="L650" s="9" t="s">
        <v>3</v>
      </c>
      <c r="M650" s="9" t="str">
        <f>_xlfn.CONCAT(Таблица1[[#This Row],[ADSK_Код изделия'#'#OTHER'#'#]]," ,Л"," ,",Таблица1[[#This Row],[Встроенный термоклапан]])</f>
        <v xml:space="preserve"> НКДН 05-08.290 ,Л ,T0</v>
      </c>
      <c r="N6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длина=2900 мм, глубина=234 мм</v>
      </c>
      <c r="O650" s="9">
        <v>100</v>
      </c>
      <c r="P650" s="13" t="s">
        <v>4</v>
      </c>
      <c r="Q650" s="10">
        <v>0</v>
      </c>
      <c r="R650" s="14" t="s">
        <v>437</v>
      </c>
      <c r="S650" s="9">
        <v>0</v>
      </c>
    </row>
    <row r="651" spans="1:19" s="1" customFormat="1" ht="12.95" customHeight="1" x14ac:dyDescent="0.25">
      <c r="A651" s="9" t="str">
        <f t="shared" si="20"/>
        <v>Коралл,  НКДН 05-08.300 со стальной решеткой</v>
      </c>
      <c r="B651" s="9" t="s">
        <v>432</v>
      </c>
      <c r="C651" s="9" t="s">
        <v>1</v>
      </c>
      <c r="D651" s="12" t="s">
        <v>81</v>
      </c>
      <c r="E651" s="9">
        <v>150</v>
      </c>
      <c r="F651" s="9">
        <v>234</v>
      </c>
      <c r="G651" s="9">
        <v>3000</v>
      </c>
      <c r="H651" s="18">
        <v>5112.1614599999994</v>
      </c>
      <c r="I651" s="18">
        <v>4171.5237513599996</v>
      </c>
      <c r="J651" s="18">
        <v>3276.8954958599998</v>
      </c>
      <c r="K651" s="11" t="str">
        <f t="shared" si="21"/>
        <v>T0</v>
      </c>
      <c r="L651" s="9" t="s">
        <v>3</v>
      </c>
      <c r="M651" s="9" t="str">
        <f>_xlfn.CONCAT(Таблица1[[#This Row],[ADSK_Код изделия'#'#OTHER'#'#]]," ,Л"," ,",Таблица1[[#This Row],[Встроенный термоклапан]])</f>
        <v xml:space="preserve"> НКДН 05-08.300 ,Л ,T0</v>
      </c>
      <c r="N6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длина=3000 мм, глубина=234 мм</v>
      </c>
      <c r="O651" s="9">
        <v>100</v>
      </c>
      <c r="P651" s="13" t="s">
        <v>4</v>
      </c>
      <c r="Q651" s="10">
        <v>0</v>
      </c>
      <c r="R651" s="14" t="s">
        <v>437</v>
      </c>
      <c r="S651" s="9">
        <v>0</v>
      </c>
    </row>
    <row r="652" spans="1:19" s="1" customFormat="1" ht="12.95" customHeight="1" x14ac:dyDescent="0.25">
      <c r="A652" s="9" t="str">
        <f t="shared" si="20"/>
        <v>Коралл,  НКДН 05-10.50 со стальной решеткой</v>
      </c>
      <c r="B652" s="9" t="s">
        <v>432</v>
      </c>
      <c r="C652" s="9" t="s">
        <v>1</v>
      </c>
      <c r="D652" s="12" t="s">
        <v>158</v>
      </c>
      <c r="E652" s="9">
        <v>200</v>
      </c>
      <c r="F652" s="9">
        <v>234</v>
      </c>
      <c r="G652" s="9">
        <v>500</v>
      </c>
      <c r="H652" s="18">
        <v>605.75760000000002</v>
      </c>
      <c r="I652" s="18">
        <v>494.29820159999997</v>
      </c>
      <c r="J652" s="18">
        <v>388.29062160000001</v>
      </c>
      <c r="K652" s="11" t="str">
        <f t="shared" si="21"/>
        <v>T0</v>
      </c>
      <c r="L652" s="9" t="s">
        <v>3</v>
      </c>
      <c r="M652" s="9" t="str">
        <f>_xlfn.CONCAT(Таблица1[[#This Row],[ADSK_Код изделия'#'#OTHER'#'#]]," ,Л"," ,",Таблица1[[#This Row],[Встроенный термоклапан]])</f>
        <v xml:space="preserve"> НКДН 05-10.50 ,Л ,T0</v>
      </c>
      <c r="N6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длина=500 мм, глубина=234 мм</v>
      </c>
      <c r="O652" s="9">
        <v>100</v>
      </c>
      <c r="P652" s="13" t="s">
        <v>4</v>
      </c>
      <c r="Q652" s="10">
        <v>0</v>
      </c>
      <c r="R652" s="14" t="s">
        <v>437</v>
      </c>
      <c r="S652" s="9">
        <v>0</v>
      </c>
    </row>
    <row r="653" spans="1:19" s="1" customFormat="1" ht="12.95" customHeight="1" x14ac:dyDescent="0.25">
      <c r="A653" s="9" t="str">
        <f t="shared" si="20"/>
        <v>Коралл,  НКДН 05-10.60 со стальной решеткой</v>
      </c>
      <c r="B653" s="9" t="s">
        <v>432</v>
      </c>
      <c r="C653" s="9" t="s">
        <v>1</v>
      </c>
      <c r="D653" s="12" t="s">
        <v>159</v>
      </c>
      <c r="E653" s="9">
        <v>200</v>
      </c>
      <c r="F653" s="9">
        <v>234</v>
      </c>
      <c r="G653" s="9">
        <v>600</v>
      </c>
      <c r="H653" s="18">
        <v>822.09960000000001</v>
      </c>
      <c r="I653" s="18">
        <v>670.83327359999998</v>
      </c>
      <c r="J653" s="18">
        <v>526.96584359999997</v>
      </c>
      <c r="K653" s="11" t="str">
        <f t="shared" si="21"/>
        <v>T0</v>
      </c>
      <c r="L653" s="9" t="s">
        <v>3</v>
      </c>
      <c r="M653" s="9" t="str">
        <f>_xlfn.CONCAT(Таблица1[[#This Row],[ADSK_Код изделия'#'#OTHER'#'#]]," ,Л"," ,",Таблица1[[#This Row],[Встроенный термоклапан]])</f>
        <v xml:space="preserve"> НКДН 05-10.60 ,Л ,T0</v>
      </c>
      <c r="N6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длина=600 мм, глубина=234 мм</v>
      </c>
      <c r="O653" s="9">
        <v>100</v>
      </c>
      <c r="P653" s="13" t="s">
        <v>4</v>
      </c>
      <c r="Q653" s="10">
        <v>0</v>
      </c>
      <c r="R653" s="14" t="s">
        <v>437</v>
      </c>
      <c r="S653" s="9">
        <v>0</v>
      </c>
    </row>
    <row r="654" spans="1:19" s="1" customFormat="1" ht="12.95" customHeight="1" x14ac:dyDescent="0.25">
      <c r="A654" s="9" t="str">
        <f t="shared" si="20"/>
        <v>Коралл,  НКДН 05-10.70 со стальной решеткой</v>
      </c>
      <c r="B654" s="9" t="s">
        <v>432</v>
      </c>
      <c r="C654" s="9" t="s">
        <v>1</v>
      </c>
      <c r="D654" s="12" t="s">
        <v>160</v>
      </c>
      <c r="E654" s="9">
        <v>200</v>
      </c>
      <c r="F654" s="9">
        <v>234</v>
      </c>
      <c r="G654" s="9">
        <v>700</v>
      </c>
      <c r="H654" s="18">
        <v>1038.4416000000001</v>
      </c>
      <c r="I654" s="18">
        <v>847.3683456</v>
      </c>
      <c r="J654" s="18">
        <v>665.64106560000005</v>
      </c>
      <c r="K654" s="11" t="str">
        <f t="shared" si="21"/>
        <v>T0</v>
      </c>
      <c r="L654" s="9" t="s">
        <v>3</v>
      </c>
      <c r="M654" s="9" t="str">
        <f>_xlfn.CONCAT(Таблица1[[#This Row],[ADSK_Код изделия'#'#OTHER'#'#]]," ,Л"," ,",Таблица1[[#This Row],[Встроенный термоклапан]])</f>
        <v xml:space="preserve"> НКДН 05-10.70 ,Л ,T0</v>
      </c>
      <c r="N6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длина=700 мм, глубина=234 мм</v>
      </c>
      <c r="O654" s="9">
        <v>100</v>
      </c>
      <c r="P654" s="13" t="s">
        <v>4</v>
      </c>
      <c r="Q654" s="10">
        <v>0</v>
      </c>
      <c r="R654" s="14" t="s">
        <v>437</v>
      </c>
      <c r="S654" s="9">
        <v>0</v>
      </c>
    </row>
    <row r="655" spans="1:19" s="1" customFormat="1" ht="12.95" customHeight="1" x14ac:dyDescent="0.25">
      <c r="A655" s="9" t="str">
        <f t="shared" si="20"/>
        <v>Коралл,  НКДН 05-10.80 со стальной решеткой</v>
      </c>
      <c r="B655" s="9" t="s">
        <v>432</v>
      </c>
      <c r="C655" s="9" t="s">
        <v>1</v>
      </c>
      <c r="D655" s="12" t="s">
        <v>161</v>
      </c>
      <c r="E655" s="9">
        <v>200</v>
      </c>
      <c r="F655" s="9">
        <v>234</v>
      </c>
      <c r="G655" s="9">
        <v>800</v>
      </c>
      <c r="H655" s="18">
        <v>1254.7836000000002</v>
      </c>
      <c r="I655" s="18">
        <v>1023.9034175999999</v>
      </c>
      <c r="J655" s="18">
        <v>804.31628760000012</v>
      </c>
      <c r="K655" s="11" t="str">
        <f t="shared" si="21"/>
        <v>T0</v>
      </c>
      <c r="L655" s="9" t="s">
        <v>3</v>
      </c>
      <c r="M655" s="9" t="str">
        <f>_xlfn.CONCAT(Таблица1[[#This Row],[ADSK_Код изделия'#'#OTHER'#'#]]," ,Л"," ,",Таблица1[[#This Row],[Встроенный термоклапан]])</f>
        <v xml:space="preserve"> НКДН 05-10.80 ,Л ,T0</v>
      </c>
      <c r="N6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длина=800 мм, глубина=234 мм</v>
      </c>
      <c r="O655" s="9">
        <v>100</v>
      </c>
      <c r="P655" s="13" t="s">
        <v>4</v>
      </c>
      <c r="Q655" s="10">
        <v>0</v>
      </c>
      <c r="R655" s="14" t="s">
        <v>437</v>
      </c>
      <c r="S655" s="9">
        <v>0</v>
      </c>
    </row>
    <row r="656" spans="1:19" s="1" customFormat="1" ht="12.95" customHeight="1" x14ac:dyDescent="0.25">
      <c r="A656" s="9" t="str">
        <f t="shared" si="20"/>
        <v>Коралл,  НКДН 05-10.90 со стальной решеткой</v>
      </c>
      <c r="B656" s="9" t="s">
        <v>432</v>
      </c>
      <c r="C656" s="9" t="s">
        <v>1</v>
      </c>
      <c r="D656" s="12" t="s">
        <v>162</v>
      </c>
      <c r="E656" s="9">
        <v>200</v>
      </c>
      <c r="F656" s="9">
        <v>234</v>
      </c>
      <c r="G656" s="9">
        <v>900</v>
      </c>
      <c r="H656" s="18">
        <v>1471.1255999999998</v>
      </c>
      <c r="I656" s="18">
        <v>1200.4384895999997</v>
      </c>
      <c r="J656" s="18">
        <v>942.99150959999997</v>
      </c>
      <c r="K656" s="11" t="str">
        <f t="shared" si="21"/>
        <v>T0</v>
      </c>
      <c r="L656" s="9" t="s">
        <v>3</v>
      </c>
      <c r="M656" s="9" t="str">
        <f>_xlfn.CONCAT(Таблица1[[#This Row],[ADSK_Код изделия'#'#OTHER'#'#]]," ,Л"," ,",Таблица1[[#This Row],[Встроенный термоклапан]])</f>
        <v xml:space="preserve"> НКДН 05-10.90 ,Л ,T0</v>
      </c>
      <c r="N6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длина=900 мм, глубина=234 мм</v>
      </c>
      <c r="O656" s="9">
        <v>100</v>
      </c>
      <c r="P656" s="13" t="s">
        <v>4</v>
      </c>
      <c r="Q656" s="10">
        <v>0</v>
      </c>
      <c r="R656" s="14" t="s">
        <v>437</v>
      </c>
      <c r="S656" s="9">
        <v>0</v>
      </c>
    </row>
    <row r="657" spans="1:19" s="1" customFormat="1" ht="12.95" customHeight="1" x14ac:dyDescent="0.25">
      <c r="A657" s="9" t="str">
        <f t="shared" si="20"/>
        <v>Коралл,  НКДН 05-10.100 со стальной решеткой</v>
      </c>
      <c r="B657" s="9" t="s">
        <v>432</v>
      </c>
      <c r="C657" s="9" t="s">
        <v>1</v>
      </c>
      <c r="D657" s="12" t="s">
        <v>163</v>
      </c>
      <c r="E657" s="9">
        <v>200</v>
      </c>
      <c r="F657" s="9">
        <v>234</v>
      </c>
      <c r="G657" s="9">
        <v>1000</v>
      </c>
      <c r="H657" s="18">
        <v>1687.4675999999999</v>
      </c>
      <c r="I657" s="18">
        <v>1376.9735615999998</v>
      </c>
      <c r="J657" s="18">
        <v>1081.6667315999998</v>
      </c>
      <c r="K657" s="11" t="str">
        <f t="shared" si="21"/>
        <v>T0</v>
      </c>
      <c r="L657" s="9" t="s">
        <v>3</v>
      </c>
      <c r="M657" s="9" t="str">
        <f>_xlfn.CONCAT(Таблица1[[#This Row],[ADSK_Код изделия'#'#OTHER'#'#]]," ,Л"," ,",Таблица1[[#This Row],[Встроенный термоклапан]])</f>
        <v xml:space="preserve"> НКДН 05-10.100 ,Л ,T0</v>
      </c>
      <c r="N6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длина=1000 мм, глубина=234 мм</v>
      </c>
      <c r="O657" s="9">
        <v>100</v>
      </c>
      <c r="P657" s="13" t="s">
        <v>4</v>
      </c>
      <c r="Q657" s="10">
        <v>0</v>
      </c>
      <c r="R657" s="14" t="s">
        <v>437</v>
      </c>
      <c r="S657" s="9">
        <v>0</v>
      </c>
    </row>
    <row r="658" spans="1:19" s="1" customFormat="1" ht="12.95" customHeight="1" x14ac:dyDescent="0.25">
      <c r="A658" s="9" t="str">
        <f t="shared" si="20"/>
        <v>Коралл,  НКДН 05-10.110 со стальной решеткой</v>
      </c>
      <c r="B658" s="9" t="s">
        <v>432</v>
      </c>
      <c r="C658" s="9" t="s">
        <v>1</v>
      </c>
      <c r="D658" s="12" t="s">
        <v>164</v>
      </c>
      <c r="E658" s="9">
        <v>200</v>
      </c>
      <c r="F658" s="9">
        <v>234</v>
      </c>
      <c r="G658" s="9">
        <v>1100</v>
      </c>
      <c r="H658" s="18">
        <v>1903.8096000000003</v>
      </c>
      <c r="I658" s="18">
        <v>1553.5086336000002</v>
      </c>
      <c r="J658" s="18">
        <v>1220.3419536000001</v>
      </c>
      <c r="K658" s="11" t="str">
        <f t="shared" si="21"/>
        <v>T0</v>
      </c>
      <c r="L658" s="9" t="s">
        <v>3</v>
      </c>
      <c r="M658" s="9" t="str">
        <f>_xlfn.CONCAT(Таблица1[[#This Row],[ADSK_Код изделия'#'#OTHER'#'#]]," ,Л"," ,",Таблица1[[#This Row],[Встроенный термоклапан]])</f>
        <v xml:space="preserve"> НКДН 05-10.110 ,Л ,T0</v>
      </c>
      <c r="N6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длина=1100 мм, глубина=234 мм</v>
      </c>
      <c r="O658" s="9">
        <v>100</v>
      </c>
      <c r="P658" s="13" t="s">
        <v>4</v>
      </c>
      <c r="Q658" s="10">
        <v>0</v>
      </c>
      <c r="R658" s="14" t="s">
        <v>437</v>
      </c>
      <c r="S658" s="9">
        <v>0</v>
      </c>
    </row>
    <row r="659" spans="1:19" s="1" customFormat="1" ht="12.95" customHeight="1" x14ac:dyDescent="0.25">
      <c r="A659" s="9" t="str">
        <f t="shared" si="20"/>
        <v>Коралл,  НКДН 05-10.120 со стальной решеткой</v>
      </c>
      <c r="B659" s="9" t="s">
        <v>432</v>
      </c>
      <c r="C659" s="9" t="s">
        <v>1</v>
      </c>
      <c r="D659" s="12" t="s">
        <v>165</v>
      </c>
      <c r="E659" s="9">
        <v>200</v>
      </c>
      <c r="F659" s="9">
        <v>234</v>
      </c>
      <c r="G659" s="9">
        <v>1200</v>
      </c>
      <c r="H659" s="18">
        <v>2120.1516000000001</v>
      </c>
      <c r="I659" s="18">
        <v>1730.0437056000001</v>
      </c>
      <c r="J659" s="18">
        <v>1359.0171756000002</v>
      </c>
      <c r="K659" s="11" t="str">
        <f t="shared" si="21"/>
        <v>T0</v>
      </c>
      <c r="L659" s="9" t="s">
        <v>3</v>
      </c>
      <c r="M659" s="9" t="str">
        <f>_xlfn.CONCAT(Таблица1[[#This Row],[ADSK_Код изделия'#'#OTHER'#'#]]," ,Л"," ,",Таблица1[[#This Row],[Встроенный термоклапан]])</f>
        <v xml:space="preserve"> НКДН 05-10.120 ,Л ,T0</v>
      </c>
      <c r="N6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длина=1200 мм, глубина=234 мм</v>
      </c>
      <c r="O659" s="9">
        <v>100</v>
      </c>
      <c r="P659" s="13" t="s">
        <v>4</v>
      </c>
      <c r="Q659" s="10">
        <v>0</v>
      </c>
      <c r="R659" s="14" t="s">
        <v>437</v>
      </c>
      <c r="S659" s="9">
        <v>0</v>
      </c>
    </row>
    <row r="660" spans="1:19" s="1" customFormat="1" ht="12.95" customHeight="1" x14ac:dyDescent="0.25">
      <c r="A660" s="9" t="str">
        <f t="shared" si="20"/>
        <v>Коралл,  НКДН 05-10.130 со стальной решеткой</v>
      </c>
      <c r="B660" s="9" t="s">
        <v>432</v>
      </c>
      <c r="C660" s="9" t="s">
        <v>1</v>
      </c>
      <c r="D660" s="12" t="s">
        <v>166</v>
      </c>
      <c r="E660" s="9">
        <v>200</v>
      </c>
      <c r="F660" s="9">
        <v>234</v>
      </c>
      <c r="G660" s="9">
        <v>1300</v>
      </c>
      <c r="H660" s="18">
        <v>2336.4935999999998</v>
      </c>
      <c r="I660" s="18">
        <v>1906.5787775999997</v>
      </c>
      <c r="J660" s="18">
        <v>1497.6923975999998</v>
      </c>
      <c r="K660" s="11" t="str">
        <f t="shared" si="21"/>
        <v>T0</v>
      </c>
      <c r="L660" s="9" t="s">
        <v>3</v>
      </c>
      <c r="M660" s="9" t="str">
        <f>_xlfn.CONCAT(Таблица1[[#This Row],[ADSK_Код изделия'#'#OTHER'#'#]]," ,Л"," ,",Таблица1[[#This Row],[Встроенный термоклапан]])</f>
        <v xml:space="preserve"> НКДН 05-10.130 ,Л ,T0</v>
      </c>
      <c r="N6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длина=1300 мм, глубина=234 мм</v>
      </c>
      <c r="O660" s="9">
        <v>100</v>
      </c>
      <c r="P660" s="13" t="s">
        <v>4</v>
      </c>
      <c r="Q660" s="10">
        <v>0</v>
      </c>
      <c r="R660" s="14" t="s">
        <v>437</v>
      </c>
      <c r="S660" s="9">
        <v>0</v>
      </c>
    </row>
    <row r="661" spans="1:19" s="1" customFormat="1" ht="12.95" customHeight="1" x14ac:dyDescent="0.25">
      <c r="A661" s="9" t="str">
        <f t="shared" si="20"/>
        <v>Коралл,  НКДН 05-10.140 со стальной решеткой</v>
      </c>
      <c r="B661" s="9" t="s">
        <v>432</v>
      </c>
      <c r="C661" s="9" t="s">
        <v>1</v>
      </c>
      <c r="D661" s="12" t="s">
        <v>167</v>
      </c>
      <c r="E661" s="9">
        <v>200</v>
      </c>
      <c r="F661" s="9">
        <v>234</v>
      </c>
      <c r="G661" s="9">
        <v>1400</v>
      </c>
      <c r="H661" s="18">
        <v>2552.8355999999999</v>
      </c>
      <c r="I661" s="18">
        <v>2083.1138495999999</v>
      </c>
      <c r="J661" s="18">
        <v>1636.3676195999999</v>
      </c>
      <c r="K661" s="11" t="str">
        <f t="shared" si="21"/>
        <v>T0</v>
      </c>
      <c r="L661" s="9" t="s">
        <v>3</v>
      </c>
      <c r="M661" s="9" t="str">
        <f>_xlfn.CONCAT(Таблица1[[#This Row],[ADSK_Код изделия'#'#OTHER'#'#]]," ,Л"," ,",Таблица1[[#This Row],[Встроенный термоклапан]])</f>
        <v xml:space="preserve"> НКДН 05-10.140 ,Л ,T0</v>
      </c>
      <c r="N6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длина=1400 мм, глубина=234 мм</v>
      </c>
      <c r="O661" s="9">
        <v>100</v>
      </c>
      <c r="P661" s="13" t="s">
        <v>4</v>
      </c>
      <c r="Q661" s="10">
        <v>0</v>
      </c>
      <c r="R661" s="14" t="s">
        <v>437</v>
      </c>
      <c r="S661" s="9">
        <v>0</v>
      </c>
    </row>
    <row r="662" spans="1:19" s="1" customFormat="1" ht="12.95" customHeight="1" x14ac:dyDescent="0.25">
      <c r="A662" s="9" t="str">
        <f t="shared" si="20"/>
        <v>Коралл,  НКДН 05-10.150 со стальной решеткой</v>
      </c>
      <c r="B662" s="9" t="s">
        <v>432</v>
      </c>
      <c r="C662" s="9" t="s">
        <v>1</v>
      </c>
      <c r="D662" s="12" t="s">
        <v>406</v>
      </c>
      <c r="E662" s="9">
        <v>200</v>
      </c>
      <c r="F662" s="9">
        <v>234</v>
      </c>
      <c r="G662" s="9">
        <v>1500</v>
      </c>
      <c r="H662" s="18">
        <v>2769.1776</v>
      </c>
      <c r="I662" s="18">
        <v>2259.6489215999995</v>
      </c>
      <c r="J662" s="18">
        <v>1775.0428416</v>
      </c>
      <c r="K662" s="11" t="str">
        <f t="shared" si="21"/>
        <v>T0</v>
      </c>
      <c r="L662" s="9" t="s">
        <v>3</v>
      </c>
      <c r="M662" s="9" t="str">
        <f>_xlfn.CONCAT(Таблица1[[#This Row],[ADSK_Код изделия'#'#OTHER'#'#]]," ,Л"," ,",Таблица1[[#This Row],[Встроенный термоклапан]])</f>
        <v xml:space="preserve"> НКДН 05-10.150 ,Л ,T0</v>
      </c>
      <c r="N6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длина=1500 мм, глубина=234 мм</v>
      </c>
      <c r="O662" s="9">
        <v>100</v>
      </c>
      <c r="P662" s="13" t="s">
        <v>4</v>
      </c>
      <c r="Q662" s="10">
        <v>0</v>
      </c>
      <c r="R662" s="14" t="s">
        <v>437</v>
      </c>
      <c r="S662" s="9">
        <v>0</v>
      </c>
    </row>
    <row r="663" spans="1:19" s="1" customFormat="1" ht="12.95" customHeight="1" x14ac:dyDescent="0.25">
      <c r="A663" s="9" t="str">
        <f t="shared" si="20"/>
        <v>Коралл,  НКДН 05-10.160 со стальной решеткой</v>
      </c>
      <c r="B663" s="9" t="s">
        <v>432</v>
      </c>
      <c r="C663" s="9" t="s">
        <v>1</v>
      </c>
      <c r="D663" s="12" t="s">
        <v>169</v>
      </c>
      <c r="E663" s="9">
        <v>200</v>
      </c>
      <c r="F663" s="9">
        <v>234</v>
      </c>
      <c r="G663" s="9">
        <v>1600</v>
      </c>
      <c r="H663" s="18">
        <v>2985.5196000000001</v>
      </c>
      <c r="I663" s="18">
        <v>2436.1839935999997</v>
      </c>
      <c r="J663" s="18">
        <v>1913.7180636000001</v>
      </c>
      <c r="K663" s="11" t="str">
        <f t="shared" si="21"/>
        <v>T0</v>
      </c>
      <c r="L663" s="9" t="s">
        <v>3</v>
      </c>
      <c r="M663" s="9" t="str">
        <f>_xlfn.CONCAT(Таблица1[[#This Row],[ADSK_Код изделия'#'#OTHER'#'#]]," ,Л"," ,",Таблица1[[#This Row],[Встроенный термоклапан]])</f>
        <v xml:space="preserve"> НКДН 05-10.160 ,Л ,T0</v>
      </c>
      <c r="N6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длина=1600 мм, глубина=234 мм</v>
      </c>
      <c r="O663" s="9">
        <v>100</v>
      </c>
      <c r="P663" s="13" t="s">
        <v>4</v>
      </c>
      <c r="Q663" s="10">
        <v>0</v>
      </c>
      <c r="R663" s="14" t="s">
        <v>437</v>
      </c>
      <c r="S663" s="9">
        <v>0</v>
      </c>
    </row>
    <row r="664" spans="1:19" s="1" customFormat="1" ht="12.95" customHeight="1" x14ac:dyDescent="0.25">
      <c r="A664" s="9" t="str">
        <f t="shared" si="20"/>
        <v>Коралл,  НКДН 05-10.170 со стальной решеткой</v>
      </c>
      <c r="B664" s="9" t="s">
        <v>432</v>
      </c>
      <c r="C664" s="9" t="s">
        <v>1</v>
      </c>
      <c r="D664" s="12" t="s">
        <v>170</v>
      </c>
      <c r="E664" s="9">
        <v>200</v>
      </c>
      <c r="F664" s="9">
        <v>234</v>
      </c>
      <c r="G664" s="9">
        <v>1700</v>
      </c>
      <c r="H664" s="18">
        <v>3201.8616000000002</v>
      </c>
      <c r="I664" s="18">
        <v>2612.7190655999998</v>
      </c>
      <c r="J664" s="18">
        <v>2052.3932856000001</v>
      </c>
      <c r="K664" s="11" t="str">
        <f t="shared" si="21"/>
        <v>T0</v>
      </c>
      <c r="L664" s="9" t="s">
        <v>3</v>
      </c>
      <c r="M664" s="9" t="str">
        <f>_xlfn.CONCAT(Таблица1[[#This Row],[ADSK_Код изделия'#'#OTHER'#'#]]," ,Л"," ,",Таблица1[[#This Row],[Встроенный термоклапан]])</f>
        <v xml:space="preserve"> НКДН 05-10.170 ,Л ,T0</v>
      </c>
      <c r="N6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длина=1700 мм, глубина=234 мм</v>
      </c>
      <c r="O664" s="9">
        <v>100</v>
      </c>
      <c r="P664" s="13" t="s">
        <v>4</v>
      </c>
      <c r="Q664" s="10">
        <v>0</v>
      </c>
      <c r="R664" s="14" t="s">
        <v>437</v>
      </c>
      <c r="S664" s="9">
        <v>0</v>
      </c>
    </row>
    <row r="665" spans="1:19" s="1" customFormat="1" ht="12.95" customHeight="1" x14ac:dyDescent="0.25">
      <c r="A665" s="9" t="str">
        <f t="shared" si="20"/>
        <v>Коралл,  НКДН 05-10.180 со стальной решеткой</v>
      </c>
      <c r="B665" s="9" t="s">
        <v>432</v>
      </c>
      <c r="C665" s="9" t="s">
        <v>1</v>
      </c>
      <c r="D665" s="12" t="s">
        <v>171</v>
      </c>
      <c r="E665" s="9">
        <v>200</v>
      </c>
      <c r="F665" s="9">
        <v>234</v>
      </c>
      <c r="G665" s="9">
        <v>1800</v>
      </c>
      <c r="H665" s="18">
        <v>3418.2036000000003</v>
      </c>
      <c r="I665" s="18">
        <v>2789.2541376000004</v>
      </c>
      <c r="J665" s="18">
        <v>2191.0685076000004</v>
      </c>
      <c r="K665" s="11" t="str">
        <f t="shared" si="21"/>
        <v>T0</v>
      </c>
      <c r="L665" s="9" t="s">
        <v>3</v>
      </c>
      <c r="M665" s="9" t="str">
        <f>_xlfn.CONCAT(Таблица1[[#This Row],[ADSK_Код изделия'#'#OTHER'#'#]]," ,Л"," ,",Таблица1[[#This Row],[Встроенный термоклапан]])</f>
        <v xml:space="preserve"> НКДН 05-10.180 ,Л ,T0</v>
      </c>
      <c r="N6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длина=1800 мм, глубина=234 мм</v>
      </c>
      <c r="O665" s="9">
        <v>100</v>
      </c>
      <c r="P665" s="13" t="s">
        <v>4</v>
      </c>
      <c r="Q665" s="10">
        <v>0</v>
      </c>
      <c r="R665" s="14" t="s">
        <v>437</v>
      </c>
      <c r="S665" s="9">
        <v>0</v>
      </c>
    </row>
    <row r="666" spans="1:19" s="1" customFormat="1" ht="12.95" customHeight="1" x14ac:dyDescent="0.25">
      <c r="A666" s="9" t="str">
        <f t="shared" si="20"/>
        <v>Коралл,  НКДН 05-10.190 со стальной решеткой</v>
      </c>
      <c r="B666" s="9" t="s">
        <v>432</v>
      </c>
      <c r="C666" s="9" t="s">
        <v>1</v>
      </c>
      <c r="D666" s="12" t="s">
        <v>172</v>
      </c>
      <c r="E666" s="9">
        <v>200</v>
      </c>
      <c r="F666" s="9">
        <v>234</v>
      </c>
      <c r="G666" s="9">
        <v>1900</v>
      </c>
      <c r="H666" s="18">
        <v>3634.5455999999999</v>
      </c>
      <c r="I666" s="18">
        <v>2965.7892096</v>
      </c>
      <c r="J666" s="18">
        <v>2329.7437296000003</v>
      </c>
      <c r="K666" s="11" t="str">
        <f t="shared" si="21"/>
        <v>T0</v>
      </c>
      <c r="L666" s="9" t="s">
        <v>3</v>
      </c>
      <c r="M666" s="9" t="str">
        <f>_xlfn.CONCAT(Таблица1[[#This Row],[ADSK_Код изделия'#'#OTHER'#'#]]," ,Л"," ,",Таблица1[[#This Row],[Встроенный термоклапан]])</f>
        <v xml:space="preserve"> НКДН 05-10.190 ,Л ,T0</v>
      </c>
      <c r="N6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длина=1900 мм, глубина=234 мм</v>
      </c>
      <c r="O666" s="9">
        <v>100</v>
      </c>
      <c r="P666" s="13" t="s">
        <v>4</v>
      </c>
      <c r="Q666" s="10">
        <v>0</v>
      </c>
      <c r="R666" s="14" t="s">
        <v>437</v>
      </c>
      <c r="S666" s="9">
        <v>0</v>
      </c>
    </row>
    <row r="667" spans="1:19" s="1" customFormat="1" ht="12.95" customHeight="1" x14ac:dyDescent="0.25">
      <c r="A667" s="9" t="str">
        <f t="shared" si="20"/>
        <v>Коралл,  НКДН 05-10.200 со стальной решеткой</v>
      </c>
      <c r="B667" s="9" t="s">
        <v>432</v>
      </c>
      <c r="C667" s="9" t="s">
        <v>1</v>
      </c>
      <c r="D667" s="12" t="s">
        <v>168</v>
      </c>
      <c r="E667" s="9">
        <v>200</v>
      </c>
      <c r="F667" s="9">
        <v>234</v>
      </c>
      <c r="G667" s="9">
        <v>2000</v>
      </c>
      <c r="H667" s="18">
        <v>3850.8876</v>
      </c>
      <c r="I667" s="18">
        <v>3142.3242815999997</v>
      </c>
      <c r="J667" s="18">
        <v>2468.4189516000001</v>
      </c>
      <c r="K667" s="11" t="str">
        <f t="shared" si="21"/>
        <v>T0</v>
      </c>
      <c r="L667" s="9" t="s">
        <v>3</v>
      </c>
      <c r="M667" s="9" t="str">
        <f>_xlfn.CONCAT(Таблица1[[#This Row],[ADSK_Код изделия'#'#OTHER'#'#]]," ,Л"," ,",Таблица1[[#This Row],[Встроенный термоклапан]])</f>
        <v xml:space="preserve"> НКДН 05-10.200 ,Л ,T0</v>
      </c>
      <c r="N6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длина=2000 мм, глубина=234 мм</v>
      </c>
      <c r="O667" s="9">
        <v>100</v>
      </c>
      <c r="P667" s="13" t="s">
        <v>4</v>
      </c>
      <c r="Q667" s="10">
        <v>0</v>
      </c>
      <c r="R667" s="14" t="s">
        <v>437</v>
      </c>
      <c r="S667" s="9">
        <v>0</v>
      </c>
    </row>
    <row r="668" spans="1:19" s="1" customFormat="1" ht="12.95" customHeight="1" x14ac:dyDescent="0.25">
      <c r="A668" s="9" t="str">
        <f t="shared" si="20"/>
        <v>Коралл,  НКДН 05-10.210 со стальной решеткой</v>
      </c>
      <c r="B668" s="9" t="s">
        <v>432</v>
      </c>
      <c r="C668" s="9" t="s">
        <v>1</v>
      </c>
      <c r="D668" s="12" t="s">
        <v>173</v>
      </c>
      <c r="E668" s="9">
        <v>200</v>
      </c>
      <c r="F668" s="9">
        <v>234</v>
      </c>
      <c r="G668" s="9">
        <v>2100</v>
      </c>
      <c r="H668" s="18">
        <v>4067.2296000000001</v>
      </c>
      <c r="I668" s="18">
        <v>3318.8593535999998</v>
      </c>
      <c r="J668" s="18">
        <v>2607.0941736</v>
      </c>
      <c r="K668" s="11" t="str">
        <f t="shared" si="21"/>
        <v>T0</v>
      </c>
      <c r="L668" s="9" t="s">
        <v>3</v>
      </c>
      <c r="M668" s="9" t="str">
        <f>_xlfn.CONCAT(Таблица1[[#This Row],[ADSK_Код изделия'#'#OTHER'#'#]]," ,Л"," ,",Таблица1[[#This Row],[Встроенный термоклапан]])</f>
        <v xml:space="preserve"> НКДН 05-10.210 ,Л ,T0</v>
      </c>
      <c r="N6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длина=2100 мм, глубина=234 мм</v>
      </c>
      <c r="O668" s="9">
        <v>100</v>
      </c>
      <c r="P668" s="13" t="s">
        <v>4</v>
      </c>
      <c r="Q668" s="10">
        <v>0</v>
      </c>
      <c r="R668" s="14" t="s">
        <v>437</v>
      </c>
      <c r="S668" s="9">
        <v>0</v>
      </c>
    </row>
    <row r="669" spans="1:19" s="1" customFormat="1" ht="12.95" customHeight="1" x14ac:dyDescent="0.25">
      <c r="A669" s="9" t="str">
        <f t="shared" si="20"/>
        <v>Коралл,  НКДН 05-10.220 со стальной решеткой</v>
      </c>
      <c r="B669" s="9" t="s">
        <v>432</v>
      </c>
      <c r="C669" s="9" t="s">
        <v>1</v>
      </c>
      <c r="D669" s="12" t="s">
        <v>174</v>
      </c>
      <c r="E669" s="9">
        <v>200</v>
      </c>
      <c r="F669" s="9">
        <v>234</v>
      </c>
      <c r="G669" s="9">
        <v>2200</v>
      </c>
      <c r="H669" s="18">
        <v>4283.5716000000002</v>
      </c>
      <c r="I669" s="18">
        <v>3495.3944256</v>
      </c>
      <c r="J669" s="18">
        <v>2745.7693955999998</v>
      </c>
      <c r="K669" s="11" t="str">
        <f t="shared" si="21"/>
        <v>T0</v>
      </c>
      <c r="L669" s="9" t="s">
        <v>3</v>
      </c>
      <c r="M669" s="9" t="str">
        <f>_xlfn.CONCAT(Таблица1[[#This Row],[ADSK_Код изделия'#'#OTHER'#'#]]," ,Л"," ,",Таблица1[[#This Row],[Встроенный термоклапан]])</f>
        <v xml:space="preserve"> НКДН 05-10.220 ,Л ,T0</v>
      </c>
      <c r="N6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длина=2200 мм, глубина=234 мм</v>
      </c>
      <c r="O669" s="9">
        <v>100</v>
      </c>
      <c r="P669" s="13" t="s">
        <v>4</v>
      </c>
      <c r="Q669" s="10">
        <v>0</v>
      </c>
      <c r="R669" s="14" t="s">
        <v>437</v>
      </c>
      <c r="S669" s="9">
        <v>0</v>
      </c>
    </row>
    <row r="670" spans="1:19" s="1" customFormat="1" ht="12.95" customHeight="1" x14ac:dyDescent="0.25">
      <c r="A670" s="9" t="str">
        <f t="shared" si="20"/>
        <v>Коралл,  НКДН 05-10.230 со стальной решеткой</v>
      </c>
      <c r="B670" s="9" t="s">
        <v>432</v>
      </c>
      <c r="C670" s="9" t="s">
        <v>1</v>
      </c>
      <c r="D670" s="12" t="s">
        <v>175</v>
      </c>
      <c r="E670" s="9">
        <v>200</v>
      </c>
      <c r="F670" s="9">
        <v>234</v>
      </c>
      <c r="G670" s="9">
        <v>2300</v>
      </c>
      <c r="H670" s="18">
        <v>4499.9135999999999</v>
      </c>
      <c r="I670" s="18">
        <v>3671.9294975999996</v>
      </c>
      <c r="J670" s="18">
        <v>2884.4446176000001</v>
      </c>
      <c r="K670" s="11" t="str">
        <f t="shared" si="21"/>
        <v>T0</v>
      </c>
      <c r="L670" s="9" t="s">
        <v>3</v>
      </c>
      <c r="M670" s="9" t="str">
        <f>_xlfn.CONCAT(Таблица1[[#This Row],[ADSK_Код изделия'#'#OTHER'#'#]]," ,Л"," ,",Таблица1[[#This Row],[Встроенный термоклапан]])</f>
        <v xml:space="preserve"> НКДН 05-10.230 ,Л ,T0</v>
      </c>
      <c r="N6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длина=2300 мм, глубина=234 мм</v>
      </c>
      <c r="O670" s="9">
        <v>100</v>
      </c>
      <c r="P670" s="13" t="s">
        <v>4</v>
      </c>
      <c r="Q670" s="10">
        <v>0</v>
      </c>
      <c r="R670" s="14" t="s">
        <v>437</v>
      </c>
      <c r="S670" s="9">
        <v>0</v>
      </c>
    </row>
    <row r="671" spans="1:19" s="1" customFormat="1" ht="12.95" customHeight="1" x14ac:dyDescent="0.25">
      <c r="A671" s="9" t="str">
        <f t="shared" si="20"/>
        <v>Коралл,  НКДН 05-10.240 со стальной решеткой</v>
      </c>
      <c r="B671" s="9" t="s">
        <v>432</v>
      </c>
      <c r="C671" s="9" t="s">
        <v>1</v>
      </c>
      <c r="D671" s="12" t="s">
        <v>176</v>
      </c>
      <c r="E671" s="9">
        <v>200</v>
      </c>
      <c r="F671" s="9">
        <v>234</v>
      </c>
      <c r="G671" s="9">
        <v>2400</v>
      </c>
      <c r="H671" s="18">
        <v>4716.2556000000004</v>
      </c>
      <c r="I671" s="18">
        <v>3848.4645695999998</v>
      </c>
      <c r="J671" s="18">
        <v>3023.1198396</v>
      </c>
      <c r="K671" s="11" t="str">
        <f t="shared" si="21"/>
        <v>T0</v>
      </c>
      <c r="L671" s="9" t="s">
        <v>3</v>
      </c>
      <c r="M671" s="9" t="str">
        <f>_xlfn.CONCAT(Таблица1[[#This Row],[ADSK_Код изделия'#'#OTHER'#'#]]," ,Л"," ,",Таблица1[[#This Row],[Встроенный термоклапан]])</f>
        <v xml:space="preserve"> НКДН 05-10.240 ,Л ,T0</v>
      </c>
      <c r="N6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длина=2400 мм, глубина=234 мм</v>
      </c>
      <c r="O671" s="9">
        <v>100</v>
      </c>
      <c r="P671" s="13" t="s">
        <v>4</v>
      </c>
      <c r="Q671" s="10">
        <v>0</v>
      </c>
      <c r="R671" s="14" t="s">
        <v>437</v>
      </c>
      <c r="S671" s="9">
        <v>0</v>
      </c>
    </row>
    <row r="672" spans="1:19" s="1" customFormat="1" ht="12.95" customHeight="1" x14ac:dyDescent="0.25">
      <c r="A672" s="9" t="str">
        <f t="shared" si="20"/>
        <v>Коралл,  НКДН 05-10.250 со стальной решеткой</v>
      </c>
      <c r="B672" s="9" t="s">
        <v>432</v>
      </c>
      <c r="C672" s="9" t="s">
        <v>1</v>
      </c>
      <c r="D672" s="12" t="s">
        <v>177</v>
      </c>
      <c r="E672" s="9">
        <v>200</v>
      </c>
      <c r="F672" s="9">
        <v>234</v>
      </c>
      <c r="G672" s="9">
        <v>2500</v>
      </c>
      <c r="H672" s="18">
        <v>4932.5976000000001</v>
      </c>
      <c r="I672" s="18">
        <v>4024.9996415999999</v>
      </c>
      <c r="J672" s="18">
        <v>3161.7950616000003</v>
      </c>
      <c r="K672" s="11" t="str">
        <f t="shared" si="21"/>
        <v>T0</v>
      </c>
      <c r="L672" s="9" t="s">
        <v>3</v>
      </c>
      <c r="M672" s="9" t="str">
        <f>_xlfn.CONCAT(Таблица1[[#This Row],[ADSK_Код изделия'#'#OTHER'#'#]]," ,Л"," ,",Таблица1[[#This Row],[Встроенный термоклапан]])</f>
        <v xml:space="preserve"> НКДН 05-10.250 ,Л ,T0</v>
      </c>
      <c r="N6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длина=2500 мм, глубина=234 мм</v>
      </c>
      <c r="O672" s="9">
        <v>100</v>
      </c>
      <c r="P672" s="13" t="s">
        <v>4</v>
      </c>
      <c r="Q672" s="10">
        <v>0</v>
      </c>
      <c r="R672" s="14" t="s">
        <v>437</v>
      </c>
      <c r="S672" s="9">
        <v>0</v>
      </c>
    </row>
    <row r="673" spans="1:19" s="1" customFormat="1" ht="12.95" customHeight="1" x14ac:dyDescent="0.25">
      <c r="A673" s="9" t="str">
        <f t="shared" si="20"/>
        <v>Коралл,  НКДН 05-10.260 со стальной решеткой</v>
      </c>
      <c r="B673" s="9" t="s">
        <v>432</v>
      </c>
      <c r="C673" s="9" t="s">
        <v>1</v>
      </c>
      <c r="D673" s="12" t="s">
        <v>178</v>
      </c>
      <c r="E673" s="9">
        <v>200</v>
      </c>
      <c r="F673" s="9">
        <v>234</v>
      </c>
      <c r="G673" s="9">
        <v>2600</v>
      </c>
      <c r="H673" s="18">
        <v>5148.9396000000006</v>
      </c>
      <c r="I673" s="18">
        <v>4201.5347136</v>
      </c>
      <c r="J673" s="18">
        <v>3300.4702836000001</v>
      </c>
      <c r="K673" s="11" t="str">
        <f t="shared" si="21"/>
        <v>T0</v>
      </c>
      <c r="L673" s="9" t="s">
        <v>3</v>
      </c>
      <c r="M673" s="9" t="str">
        <f>_xlfn.CONCAT(Таблица1[[#This Row],[ADSK_Код изделия'#'#OTHER'#'#]]," ,Л"," ,",Таблица1[[#This Row],[Встроенный термоклапан]])</f>
        <v xml:space="preserve"> НКДН 05-10.260 ,Л ,T0</v>
      </c>
      <c r="N6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длина=2600 мм, глубина=234 мм</v>
      </c>
      <c r="O673" s="9">
        <v>100</v>
      </c>
      <c r="P673" s="13" t="s">
        <v>4</v>
      </c>
      <c r="Q673" s="10">
        <v>0</v>
      </c>
      <c r="R673" s="14" t="s">
        <v>437</v>
      </c>
      <c r="S673" s="9">
        <v>0</v>
      </c>
    </row>
    <row r="674" spans="1:19" s="1" customFormat="1" ht="12.95" customHeight="1" x14ac:dyDescent="0.25">
      <c r="A674" s="9" t="str">
        <f t="shared" si="20"/>
        <v>Коралл,  НКДН 05-10.270 со стальной решеткой</v>
      </c>
      <c r="B674" s="9" t="s">
        <v>432</v>
      </c>
      <c r="C674" s="9" t="s">
        <v>1</v>
      </c>
      <c r="D674" s="12" t="s">
        <v>179</v>
      </c>
      <c r="E674" s="9">
        <v>200</v>
      </c>
      <c r="F674" s="9">
        <v>234</v>
      </c>
      <c r="G674" s="9">
        <v>2700</v>
      </c>
      <c r="H674" s="18">
        <v>5365.2816000000003</v>
      </c>
      <c r="I674" s="18">
        <v>4378.0697855999997</v>
      </c>
      <c r="J674" s="18">
        <v>3439.1455056000004</v>
      </c>
      <c r="K674" s="11" t="str">
        <f t="shared" si="21"/>
        <v>T0</v>
      </c>
      <c r="L674" s="9" t="s">
        <v>3</v>
      </c>
      <c r="M674" s="9" t="str">
        <f>_xlfn.CONCAT(Таблица1[[#This Row],[ADSK_Код изделия'#'#OTHER'#'#]]," ,Л"," ,",Таблица1[[#This Row],[Встроенный термоклапан]])</f>
        <v xml:space="preserve"> НКДН 05-10.270 ,Л ,T0</v>
      </c>
      <c r="N6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длина=2700 мм, глубина=234 мм</v>
      </c>
      <c r="O674" s="9">
        <v>100</v>
      </c>
      <c r="P674" s="13" t="s">
        <v>4</v>
      </c>
      <c r="Q674" s="10">
        <v>0</v>
      </c>
      <c r="R674" s="14" t="s">
        <v>437</v>
      </c>
      <c r="S674" s="9">
        <v>0</v>
      </c>
    </row>
    <row r="675" spans="1:19" s="1" customFormat="1" ht="12.95" customHeight="1" x14ac:dyDescent="0.25">
      <c r="A675" s="9" t="str">
        <f t="shared" ref="A675:A738" si="22">CONCATENATE(C675,", ",D675)&amp;" со стальной решеткой"</f>
        <v>Коралл,  НКДН 05-10.280 со стальной решеткой</v>
      </c>
      <c r="B675" s="9" t="s">
        <v>432</v>
      </c>
      <c r="C675" s="9" t="s">
        <v>1</v>
      </c>
      <c r="D675" s="12" t="s">
        <v>180</v>
      </c>
      <c r="E675" s="9">
        <v>200</v>
      </c>
      <c r="F675" s="9">
        <v>234</v>
      </c>
      <c r="G675" s="9">
        <v>2800</v>
      </c>
      <c r="H675" s="18">
        <v>5581.6235999999999</v>
      </c>
      <c r="I675" s="18">
        <v>4554.6048575999994</v>
      </c>
      <c r="J675" s="18">
        <v>3577.8207275999998</v>
      </c>
      <c r="K675" s="11" t="str">
        <f t="shared" ref="K675:K738" si="23">IF(S675=0,"T0","T2")</f>
        <v>T0</v>
      </c>
      <c r="L675" s="9" t="s">
        <v>3</v>
      </c>
      <c r="M675" s="9" t="str">
        <f>_xlfn.CONCAT(Таблица1[[#This Row],[ADSK_Код изделия'#'#OTHER'#'#]]," ,Л"," ,",Таблица1[[#This Row],[Встроенный термоклапан]])</f>
        <v xml:space="preserve"> НКДН 05-10.280 ,Л ,T0</v>
      </c>
      <c r="N6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длина=2800 мм, глубина=234 мм</v>
      </c>
      <c r="O675" s="9">
        <v>100</v>
      </c>
      <c r="P675" s="13" t="s">
        <v>4</v>
      </c>
      <c r="Q675" s="10">
        <v>0</v>
      </c>
      <c r="R675" s="14" t="s">
        <v>437</v>
      </c>
      <c r="S675" s="9">
        <v>0</v>
      </c>
    </row>
    <row r="676" spans="1:19" s="1" customFormat="1" ht="12.95" customHeight="1" x14ac:dyDescent="0.25">
      <c r="A676" s="9" t="str">
        <f t="shared" si="22"/>
        <v>Коралл,  НКДН 05-10.290 со стальной решеткой</v>
      </c>
      <c r="B676" s="9" t="s">
        <v>432</v>
      </c>
      <c r="C676" s="9" t="s">
        <v>1</v>
      </c>
      <c r="D676" s="12" t="s">
        <v>181</v>
      </c>
      <c r="E676" s="9">
        <v>200</v>
      </c>
      <c r="F676" s="9">
        <v>234</v>
      </c>
      <c r="G676" s="9">
        <v>2900</v>
      </c>
      <c r="H676" s="18">
        <v>5797.9656000000004</v>
      </c>
      <c r="I676" s="18">
        <v>4731.1399296</v>
      </c>
      <c r="J676" s="18">
        <v>3716.4959496000006</v>
      </c>
      <c r="K676" s="11" t="str">
        <f t="shared" si="23"/>
        <v>T0</v>
      </c>
      <c r="L676" s="9" t="s">
        <v>3</v>
      </c>
      <c r="M676" s="9" t="str">
        <f>_xlfn.CONCAT(Таблица1[[#This Row],[ADSK_Код изделия'#'#OTHER'#'#]]," ,Л"," ,",Таблица1[[#This Row],[Встроенный термоклапан]])</f>
        <v xml:space="preserve"> НКДН 05-10.290 ,Л ,T0</v>
      </c>
      <c r="N6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длина=2900 мм, глубина=234 мм</v>
      </c>
      <c r="O676" s="9">
        <v>100</v>
      </c>
      <c r="P676" s="13" t="s">
        <v>4</v>
      </c>
      <c r="Q676" s="10">
        <v>0</v>
      </c>
      <c r="R676" s="14" t="s">
        <v>437</v>
      </c>
      <c r="S676" s="9">
        <v>0</v>
      </c>
    </row>
    <row r="677" spans="1:19" s="1" customFormat="1" ht="12.95" customHeight="1" x14ac:dyDescent="0.25">
      <c r="A677" s="9" t="str">
        <f t="shared" si="22"/>
        <v>Коралл,  НКДН 05-10.300 со стальной решеткой</v>
      </c>
      <c r="B677" s="9" t="s">
        <v>432</v>
      </c>
      <c r="C677" s="9" t="s">
        <v>1</v>
      </c>
      <c r="D677" s="12" t="s">
        <v>182</v>
      </c>
      <c r="E677" s="9">
        <v>200</v>
      </c>
      <c r="F677" s="9">
        <v>234</v>
      </c>
      <c r="G677" s="9">
        <v>3000</v>
      </c>
      <c r="H677" s="18">
        <v>6014.3075999999992</v>
      </c>
      <c r="I677" s="18">
        <v>4907.6750015999996</v>
      </c>
      <c r="J677" s="18">
        <v>3855.1711716</v>
      </c>
      <c r="K677" s="11" t="str">
        <f t="shared" si="23"/>
        <v>T0</v>
      </c>
      <c r="L677" s="9" t="s">
        <v>3</v>
      </c>
      <c r="M677" s="9" t="str">
        <f>_xlfn.CONCAT(Таблица1[[#This Row],[ADSK_Код изделия'#'#OTHER'#'#]]," ,Л"," ,",Таблица1[[#This Row],[Встроенный термоклапан]])</f>
        <v xml:space="preserve"> НКДН 05-10.300 ,Л ,T0</v>
      </c>
      <c r="N6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длина=3000 мм, глубина=234 мм</v>
      </c>
      <c r="O677" s="9">
        <v>100</v>
      </c>
      <c r="P677" s="13" t="s">
        <v>4</v>
      </c>
      <c r="Q677" s="10">
        <v>0</v>
      </c>
      <c r="R677" s="14" t="s">
        <v>437</v>
      </c>
      <c r="S677" s="9">
        <v>0</v>
      </c>
    </row>
    <row r="678" spans="1:19" s="1" customFormat="1" ht="12.95" customHeight="1" x14ac:dyDescent="0.25">
      <c r="A678" s="9" t="str">
        <f t="shared" si="22"/>
        <v>Коралл,  НКДН 10-15.50 со стальной решеткой</v>
      </c>
      <c r="B678" s="9" t="s">
        <v>432</v>
      </c>
      <c r="C678" s="9" t="s">
        <v>1</v>
      </c>
      <c r="D678" s="12" t="s">
        <v>256</v>
      </c>
      <c r="E678" s="9">
        <v>250</v>
      </c>
      <c r="F678" s="9">
        <v>234</v>
      </c>
      <c r="G678" s="9">
        <v>500</v>
      </c>
      <c r="H678" s="18">
        <v>728.56560000000013</v>
      </c>
      <c r="I678" s="18">
        <v>591.59526720000008</v>
      </c>
      <c r="J678" s="18">
        <v>462.63915600000013</v>
      </c>
      <c r="K678" s="11" t="str">
        <f t="shared" si="23"/>
        <v>T0</v>
      </c>
      <c r="L678" s="9" t="s">
        <v>3</v>
      </c>
      <c r="M678" s="9" t="str">
        <f>_xlfn.CONCAT(Таблица1[[#This Row],[ADSK_Код изделия'#'#OTHER'#'#]]," ,Л"," ,",Таблица1[[#This Row],[Встроенный термоклапан]])</f>
        <v xml:space="preserve"> НКДН 10-15.50 ,Л ,T0</v>
      </c>
      <c r="N6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длина=500 мм, глубина=234 мм</v>
      </c>
      <c r="O678" s="9">
        <v>50</v>
      </c>
      <c r="P678" s="13" t="s">
        <v>4</v>
      </c>
      <c r="Q678" s="10">
        <v>0</v>
      </c>
      <c r="R678" s="14" t="s">
        <v>437</v>
      </c>
      <c r="S678" s="9">
        <v>0</v>
      </c>
    </row>
    <row r="679" spans="1:19" s="1" customFormat="1" ht="12.95" customHeight="1" x14ac:dyDescent="0.25">
      <c r="A679" s="9" t="str">
        <f t="shared" si="22"/>
        <v>Коралл,  НКДН 10-15.60 со стальной решеткой</v>
      </c>
      <c r="B679" s="9" t="s">
        <v>432</v>
      </c>
      <c r="C679" s="9" t="s">
        <v>1</v>
      </c>
      <c r="D679" s="12" t="s">
        <v>257</v>
      </c>
      <c r="E679" s="9">
        <v>250</v>
      </c>
      <c r="F679" s="9">
        <v>234</v>
      </c>
      <c r="G679" s="9">
        <v>600</v>
      </c>
      <c r="H679" s="18">
        <v>988.76760000000013</v>
      </c>
      <c r="I679" s="18">
        <v>802.87929120000013</v>
      </c>
      <c r="J679" s="18">
        <v>627.86742600000002</v>
      </c>
      <c r="K679" s="11" t="str">
        <f t="shared" si="23"/>
        <v>T0</v>
      </c>
      <c r="L679" s="9" t="s">
        <v>3</v>
      </c>
      <c r="M679" s="9" t="str">
        <f>_xlfn.CONCAT(Таблица1[[#This Row],[ADSK_Код изделия'#'#OTHER'#'#]]," ,Л"," ,",Таблица1[[#This Row],[Встроенный термоклапан]])</f>
        <v xml:space="preserve"> НКДН 10-15.60 ,Л ,T0</v>
      </c>
      <c r="N6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длина=600 мм, глубина=234 мм</v>
      </c>
      <c r="O679" s="9">
        <v>50</v>
      </c>
      <c r="P679" s="13" t="s">
        <v>4</v>
      </c>
      <c r="Q679" s="10">
        <v>0</v>
      </c>
      <c r="R679" s="14" t="s">
        <v>437</v>
      </c>
      <c r="S679" s="9">
        <v>0</v>
      </c>
    </row>
    <row r="680" spans="1:19" s="1" customFormat="1" ht="12.95" customHeight="1" x14ac:dyDescent="0.25">
      <c r="A680" s="9" t="str">
        <f t="shared" si="22"/>
        <v>Коралл,  НКДН 10-15.70 со стальной решеткой</v>
      </c>
      <c r="B680" s="9" t="s">
        <v>432</v>
      </c>
      <c r="C680" s="9" t="s">
        <v>1</v>
      </c>
      <c r="D680" s="12" t="s">
        <v>258</v>
      </c>
      <c r="E680" s="9">
        <v>250</v>
      </c>
      <c r="F680" s="9">
        <v>234</v>
      </c>
      <c r="G680" s="9">
        <v>700</v>
      </c>
      <c r="H680" s="18">
        <v>1248.9696000000004</v>
      </c>
      <c r="I680" s="18">
        <v>1014.1633152000003</v>
      </c>
      <c r="J680" s="18">
        <v>793.0956960000002</v>
      </c>
      <c r="K680" s="11" t="str">
        <f t="shared" si="23"/>
        <v>T0</v>
      </c>
      <c r="L680" s="9" t="s">
        <v>3</v>
      </c>
      <c r="M680" s="9" t="str">
        <f>_xlfn.CONCAT(Таблица1[[#This Row],[ADSK_Код изделия'#'#OTHER'#'#]]," ,Л"," ,",Таблица1[[#This Row],[Встроенный термоклапан]])</f>
        <v xml:space="preserve"> НКДН 10-15.70 ,Л ,T0</v>
      </c>
      <c r="N6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длина=700 мм, глубина=234 мм</v>
      </c>
      <c r="O680" s="9">
        <v>50</v>
      </c>
      <c r="P680" s="13" t="s">
        <v>4</v>
      </c>
      <c r="Q680" s="10">
        <v>0</v>
      </c>
      <c r="R680" s="14" t="s">
        <v>437</v>
      </c>
      <c r="S680" s="9">
        <v>0</v>
      </c>
    </row>
    <row r="681" spans="1:19" s="1" customFormat="1" ht="12.95" customHeight="1" x14ac:dyDescent="0.25">
      <c r="A681" s="9" t="str">
        <f t="shared" si="22"/>
        <v>Коралл,  НКДН 10-15.80 со стальной решеткой</v>
      </c>
      <c r="B681" s="9" t="s">
        <v>432</v>
      </c>
      <c r="C681" s="9" t="s">
        <v>1</v>
      </c>
      <c r="D681" s="12" t="s">
        <v>259</v>
      </c>
      <c r="E681" s="9">
        <v>250</v>
      </c>
      <c r="F681" s="9">
        <v>234</v>
      </c>
      <c r="G681" s="9">
        <v>800</v>
      </c>
      <c r="H681" s="18">
        <v>1509.1716000000001</v>
      </c>
      <c r="I681" s="18">
        <v>1225.4473392000002</v>
      </c>
      <c r="J681" s="18">
        <v>958.32396600000015</v>
      </c>
      <c r="K681" s="11" t="str">
        <f t="shared" si="23"/>
        <v>T0</v>
      </c>
      <c r="L681" s="9" t="s">
        <v>3</v>
      </c>
      <c r="M681" s="9" t="str">
        <f>_xlfn.CONCAT(Таблица1[[#This Row],[ADSK_Код изделия'#'#OTHER'#'#]]," ,Л"," ,",Таблица1[[#This Row],[Встроенный термоклапан]])</f>
        <v xml:space="preserve"> НКДН 10-15.80 ,Л ,T0</v>
      </c>
      <c r="N6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длина=800 мм, глубина=234 мм</v>
      </c>
      <c r="O681" s="9">
        <v>50</v>
      </c>
      <c r="P681" s="13" t="s">
        <v>4</v>
      </c>
      <c r="Q681" s="10">
        <v>0</v>
      </c>
      <c r="R681" s="14" t="s">
        <v>437</v>
      </c>
      <c r="S681" s="9">
        <v>0</v>
      </c>
    </row>
    <row r="682" spans="1:19" s="1" customFormat="1" ht="12.95" customHeight="1" x14ac:dyDescent="0.25">
      <c r="A682" s="9" t="str">
        <f t="shared" si="22"/>
        <v>Коралл,  НКДН 10-15.90 со стальной решеткой</v>
      </c>
      <c r="B682" s="9" t="s">
        <v>432</v>
      </c>
      <c r="C682" s="9" t="s">
        <v>1</v>
      </c>
      <c r="D682" s="12" t="s">
        <v>260</v>
      </c>
      <c r="E682" s="9">
        <v>250</v>
      </c>
      <c r="F682" s="9">
        <v>234</v>
      </c>
      <c r="G682" s="9">
        <v>900</v>
      </c>
      <c r="H682" s="18">
        <v>1769.3736000000001</v>
      </c>
      <c r="I682" s="18">
        <v>1436.7313632000003</v>
      </c>
      <c r="J682" s="18">
        <v>1123.552236</v>
      </c>
      <c r="K682" s="11" t="str">
        <f t="shared" si="23"/>
        <v>T0</v>
      </c>
      <c r="L682" s="9" t="s">
        <v>3</v>
      </c>
      <c r="M682" s="9" t="str">
        <f>_xlfn.CONCAT(Таблица1[[#This Row],[ADSK_Код изделия'#'#OTHER'#'#]]," ,Л"," ,",Таблица1[[#This Row],[Встроенный термоклапан]])</f>
        <v xml:space="preserve"> НКДН 10-15.90 ,Л ,T0</v>
      </c>
      <c r="N6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длина=900 мм, глубина=234 мм</v>
      </c>
      <c r="O682" s="9">
        <v>50</v>
      </c>
      <c r="P682" s="13" t="s">
        <v>4</v>
      </c>
      <c r="Q682" s="10">
        <v>0</v>
      </c>
      <c r="R682" s="14" t="s">
        <v>437</v>
      </c>
      <c r="S682" s="9">
        <v>0</v>
      </c>
    </row>
    <row r="683" spans="1:19" s="1" customFormat="1" ht="12.95" customHeight="1" x14ac:dyDescent="0.25">
      <c r="A683" s="9" t="str">
        <f t="shared" si="22"/>
        <v>Коралл,  НКДН 10-15.100 со стальной решеткой</v>
      </c>
      <c r="B683" s="9" t="s">
        <v>432</v>
      </c>
      <c r="C683" s="9" t="s">
        <v>1</v>
      </c>
      <c r="D683" s="12" t="s">
        <v>261</v>
      </c>
      <c r="E683" s="9">
        <v>250</v>
      </c>
      <c r="F683" s="9">
        <v>234</v>
      </c>
      <c r="G683" s="9">
        <v>1000</v>
      </c>
      <c r="H683" s="18">
        <v>2029.5756000000003</v>
      </c>
      <c r="I683" s="18">
        <v>1648.0153872000003</v>
      </c>
      <c r="J683" s="18">
        <v>1288.7805060000001</v>
      </c>
      <c r="K683" s="11" t="str">
        <f t="shared" si="23"/>
        <v>T0</v>
      </c>
      <c r="L683" s="9" t="s">
        <v>3</v>
      </c>
      <c r="M683" s="9" t="str">
        <f>_xlfn.CONCAT(Таблица1[[#This Row],[ADSK_Код изделия'#'#OTHER'#'#]]," ,Л"," ,",Таблица1[[#This Row],[Встроенный термоклапан]])</f>
        <v xml:space="preserve"> НКДН 10-15.100 ,Л ,T0</v>
      </c>
      <c r="N6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длина=1000 мм, глубина=234 мм</v>
      </c>
      <c r="O683" s="9">
        <v>50</v>
      </c>
      <c r="P683" s="13" t="s">
        <v>4</v>
      </c>
      <c r="Q683" s="10">
        <v>0</v>
      </c>
      <c r="R683" s="14" t="s">
        <v>437</v>
      </c>
      <c r="S683" s="9">
        <v>0</v>
      </c>
    </row>
    <row r="684" spans="1:19" s="1" customFormat="1" ht="12.95" customHeight="1" x14ac:dyDescent="0.25">
      <c r="A684" s="9" t="str">
        <f t="shared" si="22"/>
        <v>Коралл,  НКДН 10-15.110 со стальной решеткой</v>
      </c>
      <c r="B684" s="9" t="s">
        <v>432</v>
      </c>
      <c r="C684" s="9" t="s">
        <v>1</v>
      </c>
      <c r="D684" s="12" t="s">
        <v>262</v>
      </c>
      <c r="E684" s="9">
        <v>250</v>
      </c>
      <c r="F684" s="9">
        <v>234</v>
      </c>
      <c r="G684" s="9">
        <v>1100</v>
      </c>
      <c r="H684" s="18">
        <v>2289.7776000000003</v>
      </c>
      <c r="I684" s="18">
        <v>1859.2994112000003</v>
      </c>
      <c r="J684" s="18">
        <v>1454.0087760000001</v>
      </c>
      <c r="K684" s="11" t="str">
        <f t="shared" si="23"/>
        <v>T0</v>
      </c>
      <c r="L684" s="9" t="s">
        <v>3</v>
      </c>
      <c r="M684" s="9" t="str">
        <f>_xlfn.CONCAT(Таблица1[[#This Row],[ADSK_Код изделия'#'#OTHER'#'#]]," ,Л"," ,",Таблица1[[#This Row],[Встроенный термоклапан]])</f>
        <v xml:space="preserve"> НКДН 10-15.110 ,Л ,T0</v>
      </c>
      <c r="N6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длина=1100 мм, глубина=234 мм</v>
      </c>
      <c r="O684" s="9">
        <v>50</v>
      </c>
      <c r="P684" s="13" t="s">
        <v>4</v>
      </c>
      <c r="Q684" s="10">
        <v>0</v>
      </c>
      <c r="R684" s="14" t="s">
        <v>437</v>
      </c>
      <c r="S684" s="9">
        <v>0</v>
      </c>
    </row>
    <row r="685" spans="1:19" s="1" customFormat="1" ht="12.95" customHeight="1" x14ac:dyDescent="0.25">
      <c r="A685" s="9" t="str">
        <f t="shared" si="22"/>
        <v>Коралл,  НКДН 10-15.120 со стальной решеткой</v>
      </c>
      <c r="B685" s="9" t="s">
        <v>432</v>
      </c>
      <c r="C685" s="9" t="s">
        <v>1</v>
      </c>
      <c r="D685" s="12" t="s">
        <v>263</v>
      </c>
      <c r="E685" s="9">
        <v>250</v>
      </c>
      <c r="F685" s="9">
        <v>234</v>
      </c>
      <c r="G685" s="9">
        <v>1250</v>
      </c>
      <c r="H685" s="18">
        <v>2549.9796000000006</v>
      </c>
      <c r="I685" s="18">
        <v>2070.5834352000006</v>
      </c>
      <c r="J685" s="18">
        <v>1619.2370460000002</v>
      </c>
      <c r="K685" s="11" t="str">
        <f t="shared" si="23"/>
        <v>T0</v>
      </c>
      <c r="L685" s="9" t="s">
        <v>3</v>
      </c>
      <c r="M685" s="9" t="str">
        <f>_xlfn.CONCAT(Таблица1[[#This Row],[ADSK_Код изделия'#'#OTHER'#'#]]," ,Л"," ,",Таблица1[[#This Row],[Встроенный термоклапан]])</f>
        <v xml:space="preserve"> НКДН 10-15.120 ,Л ,T0</v>
      </c>
      <c r="N6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длина=1250 мм, глубина=234 мм</v>
      </c>
      <c r="O685" s="9">
        <v>50</v>
      </c>
      <c r="P685" s="13" t="s">
        <v>4</v>
      </c>
      <c r="Q685" s="10">
        <v>0</v>
      </c>
      <c r="R685" s="14" t="s">
        <v>437</v>
      </c>
      <c r="S685" s="9">
        <v>0</v>
      </c>
    </row>
    <row r="686" spans="1:19" s="1" customFormat="1" ht="12.95" customHeight="1" x14ac:dyDescent="0.25">
      <c r="A686" s="9" t="str">
        <f t="shared" si="22"/>
        <v>Коралл,  НКДН 10-15.130 со стальной решеткой</v>
      </c>
      <c r="B686" s="9" t="s">
        <v>432</v>
      </c>
      <c r="C686" s="9" t="s">
        <v>1</v>
      </c>
      <c r="D686" s="12" t="s">
        <v>264</v>
      </c>
      <c r="E686" s="9">
        <v>250</v>
      </c>
      <c r="F686" s="9">
        <v>234</v>
      </c>
      <c r="G686" s="9">
        <v>1300</v>
      </c>
      <c r="H686" s="18">
        <v>2810.1816000000003</v>
      </c>
      <c r="I686" s="18">
        <v>2281.8674592000002</v>
      </c>
      <c r="J686" s="18">
        <v>1784.4653160000003</v>
      </c>
      <c r="K686" s="11" t="str">
        <f t="shared" si="23"/>
        <v>T0</v>
      </c>
      <c r="L686" s="9" t="s">
        <v>3</v>
      </c>
      <c r="M686" s="9" t="str">
        <f>_xlfn.CONCAT(Таблица1[[#This Row],[ADSK_Код изделия'#'#OTHER'#'#]]," ,Л"," ,",Таблица1[[#This Row],[Встроенный термоклапан]])</f>
        <v xml:space="preserve"> НКДН 10-15.130 ,Л ,T0</v>
      </c>
      <c r="N6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длина=1300 мм, глубина=234 мм</v>
      </c>
      <c r="O686" s="9">
        <v>50</v>
      </c>
      <c r="P686" s="13" t="s">
        <v>4</v>
      </c>
      <c r="Q686" s="10">
        <v>0</v>
      </c>
      <c r="R686" s="14" t="s">
        <v>437</v>
      </c>
      <c r="S686" s="9">
        <v>0</v>
      </c>
    </row>
    <row r="687" spans="1:19" s="1" customFormat="1" ht="12.95" customHeight="1" x14ac:dyDescent="0.25">
      <c r="A687" s="9" t="str">
        <f t="shared" si="22"/>
        <v>Коралл,  НКДН 10-15.140 со стальной решеткой</v>
      </c>
      <c r="B687" s="9" t="s">
        <v>432</v>
      </c>
      <c r="C687" s="9" t="s">
        <v>1</v>
      </c>
      <c r="D687" s="12" t="s">
        <v>265</v>
      </c>
      <c r="E687" s="9">
        <v>250</v>
      </c>
      <c r="F687" s="9">
        <v>234</v>
      </c>
      <c r="G687" s="9">
        <v>1400</v>
      </c>
      <c r="H687" s="18">
        <v>3070.3836000000006</v>
      </c>
      <c r="I687" s="18">
        <v>2493.1514832000007</v>
      </c>
      <c r="J687" s="18">
        <v>1949.6935860000001</v>
      </c>
      <c r="K687" s="11" t="str">
        <f t="shared" si="23"/>
        <v>T0</v>
      </c>
      <c r="L687" s="9" t="s">
        <v>3</v>
      </c>
      <c r="M687" s="9" t="str">
        <f>_xlfn.CONCAT(Таблица1[[#This Row],[ADSK_Код изделия'#'#OTHER'#'#]]," ,Л"," ,",Таблица1[[#This Row],[Встроенный термоклапан]])</f>
        <v xml:space="preserve"> НКДН 10-15.140 ,Л ,T0</v>
      </c>
      <c r="N6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длина=1400 мм, глубина=234 мм</v>
      </c>
      <c r="O687" s="9">
        <v>50</v>
      </c>
      <c r="P687" s="13" t="s">
        <v>4</v>
      </c>
      <c r="Q687" s="10">
        <v>0</v>
      </c>
      <c r="R687" s="14" t="s">
        <v>437</v>
      </c>
      <c r="S687" s="9">
        <v>0</v>
      </c>
    </row>
    <row r="688" spans="1:19" s="1" customFormat="1" ht="12.95" customHeight="1" x14ac:dyDescent="0.25">
      <c r="A688" s="9" t="str">
        <f t="shared" si="22"/>
        <v>Коралл,  НКДН 10-15.150 со стальной решеткой</v>
      </c>
      <c r="B688" s="9" t="s">
        <v>432</v>
      </c>
      <c r="C688" s="9" t="s">
        <v>1</v>
      </c>
      <c r="D688" s="12" t="s">
        <v>407</v>
      </c>
      <c r="E688" s="9">
        <v>250</v>
      </c>
      <c r="F688" s="9">
        <v>234</v>
      </c>
      <c r="G688" s="9">
        <v>1500</v>
      </c>
      <c r="H688" s="18">
        <v>3330.5856000000003</v>
      </c>
      <c r="I688" s="18">
        <v>2704.4355072000003</v>
      </c>
      <c r="J688" s="18">
        <v>2114.9218560000004</v>
      </c>
      <c r="K688" s="11" t="str">
        <f t="shared" si="23"/>
        <v>T0</v>
      </c>
      <c r="L688" s="9" t="s">
        <v>3</v>
      </c>
      <c r="M688" s="9" t="str">
        <f>_xlfn.CONCAT(Таблица1[[#This Row],[ADSK_Код изделия'#'#OTHER'#'#]]," ,Л"," ,",Таблица1[[#This Row],[Встроенный термоклапан]])</f>
        <v xml:space="preserve"> НКДН 10-15.150 ,Л ,T0</v>
      </c>
      <c r="N6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длина=1500 мм, глубина=234 мм</v>
      </c>
      <c r="O688" s="9">
        <v>50</v>
      </c>
      <c r="P688" s="13" t="s">
        <v>4</v>
      </c>
      <c r="Q688" s="10">
        <v>0</v>
      </c>
      <c r="R688" s="14" t="s">
        <v>437</v>
      </c>
      <c r="S688" s="9">
        <v>0</v>
      </c>
    </row>
    <row r="689" spans="1:19" s="1" customFormat="1" ht="12.95" customHeight="1" x14ac:dyDescent="0.25">
      <c r="A689" s="9" t="str">
        <f t="shared" si="22"/>
        <v>Коралл,  НКДН 10-15.160 со стальной решеткой</v>
      </c>
      <c r="B689" s="9" t="s">
        <v>432</v>
      </c>
      <c r="C689" s="9" t="s">
        <v>1</v>
      </c>
      <c r="D689" s="12" t="s">
        <v>267</v>
      </c>
      <c r="E689" s="9">
        <v>250</v>
      </c>
      <c r="F689" s="9">
        <v>234</v>
      </c>
      <c r="G689" s="9">
        <v>1600</v>
      </c>
      <c r="H689" s="18">
        <v>3590.7876000000001</v>
      </c>
      <c r="I689" s="18">
        <v>2915.7195312000003</v>
      </c>
      <c r="J689" s="18">
        <v>2280.150126</v>
      </c>
      <c r="K689" s="11" t="str">
        <f t="shared" si="23"/>
        <v>T0</v>
      </c>
      <c r="L689" s="9" t="s">
        <v>3</v>
      </c>
      <c r="M689" s="9" t="str">
        <f>_xlfn.CONCAT(Таблица1[[#This Row],[ADSK_Код изделия'#'#OTHER'#'#]]," ,Л"," ,",Таблица1[[#This Row],[Встроенный термоклапан]])</f>
        <v xml:space="preserve"> НКДН 10-15.160 ,Л ,T0</v>
      </c>
      <c r="N6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длина=1600 мм, глубина=234 мм</v>
      </c>
      <c r="O689" s="9">
        <v>50</v>
      </c>
      <c r="P689" s="13" t="s">
        <v>4</v>
      </c>
      <c r="Q689" s="10">
        <v>0</v>
      </c>
      <c r="R689" s="14" t="s">
        <v>437</v>
      </c>
      <c r="S689" s="9">
        <v>0</v>
      </c>
    </row>
    <row r="690" spans="1:19" s="1" customFormat="1" ht="12.95" customHeight="1" x14ac:dyDescent="0.25">
      <c r="A690" s="9" t="str">
        <f t="shared" si="22"/>
        <v>Коралл,  НКДН 10-15.170 со стальной решеткой</v>
      </c>
      <c r="B690" s="9" t="s">
        <v>432</v>
      </c>
      <c r="C690" s="9" t="s">
        <v>1</v>
      </c>
      <c r="D690" s="12" t="s">
        <v>268</v>
      </c>
      <c r="E690" s="9">
        <v>250</v>
      </c>
      <c r="F690" s="9">
        <v>234</v>
      </c>
      <c r="G690" s="9">
        <v>1700</v>
      </c>
      <c r="H690" s="18">
        <v>3850.9896000000008</v>
      </c>
      <c r="I690" s="18">
        <v>3127.0035552000008</v>
      </c>
      <c r="J690" s="18">
        <v>2445.3783960000001</v>
      </c>
      <c r="K690" s="11" t="str">
        <f t="shared" si="23"/>
        <v>T0</v>
      </c>
      <c r="L690" s="9" t="s">
        <v>3</v>
      </c>
      <c r="M690" s="9" t="str">
        <f>_xlfn.CONCAT(Таблица1[[#This Row],[ADSK_Код изделия'#'#OTHER'#'#]]," ,Л"," ,",Таблица1[[#This Row],[Встроенный термоклапан]])</f>
        <v xml:space="preserve"> НКДН 10-15.170 ,Л ,T0</v>
      </c>
      <c r="N6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длина=1700 мм, глубина=234 мм</v>
      </c>
      <c r="O690" s="9">
        <v>50</v>
      </c>
      <c r="P690" s="13" t="s">
        <v>4</v>
      </c>
      <c r="Q690" s="10">
        <v>0</v>
      </c>
      <c r="R690" s="14" t="s">
        <v>437</v>
      </c>
      <c r="S690" s="9">
        <v>0</v>
      </c>
    </row>
    <row r="691" spans="1:19" s="1" customFormat="1" ht="12.95" customHeight="1" x14ac:dyDescent="0.25">
      <c r="A691" s="9" t="str">
        <f t="shared" si="22"/>
        <v>Коралл,  НКДН 10-15.180 со стальной решеткой</v>
      </c>
      <c r="B691" s="9" t="s">
        <v>432</v>
      </c>
      <c r="C691" s="9" t="s">
        <v>1</v>
      </c>
      <c r="D691" s="12" t="s">
        <v>269</v>
      </c>
      <c r="E691" s="9">
        <v>250</v>
      </c>
      <c r="F691" s="9">
        <v>234</v>
      </c>
      <c r="G691" s="9">
        <v>1800</v>
      </c>
      <c r="H691" s="18">
        <v>4111.191600000001</v>
      </c>
      <c r="I691" s="18">
        <v>3338.2875792000004</v>
      </c>
      <c r="J691" s="18">
        <v>2610.6066660000001</v>
      </c>
      <c r="K691" s="11" t="str">
        <f t="shared" si="23"/>
        <v>T0</v>
      </c>
      <c r="L691" s="9" t="s">
        <v>3</v>
      </c>
      <c r="M691" s="9" t="str">
        <f>_xlfn.CONCAT(Таблица1[[#This Row],[ADSK_Код изделия'#'#OTHER'#'#]]," ,Л"," ,",Таблица1[[#This Row],[Встроенный термоклапан]])</f>
        <v xml:space="preserve"> НКДН 10-15.180 ,Л ,T0</v>
      </c>
      <c r="N6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длина=1800 мм, глубина=234 мм</v>
      </c>
      <c r="O691" s="9">
        <v>50</v>
      </c>
      <c r="P691" s="13" t="s">
        <v>4</v>
      </c>
      <c r="Q691" s="10">
        <v>0</v>
      </c>
      <c r="R691" s="14" t="s">
        <v>437</v>
      </c>
      <c r="S691" s="9">
        <v>0</v>
      </c>
    </row>
    <row r="692" spans="1:19" s="1" customFormat="1" ht="12.95" customHeight="1" x14ac:dyDescent="0.25">
      <c r="A692" s="9" t="str">
        <f t="shared" si="22"/>
        <v>Коралл,  НКДН 10-15.190 со стальной решеткой</v>
      </c>
      <c r="B692" s="9" t="s">
        <v>432</v>
      </c>
      <c r="C692" s="9" t="s">
        <v>1</v>
      </c>
      <c r="D692" s="12" t="s">
        <v>270</v>
      </c>
      <c r="E692" s="9">
        <v>250</v>
      </c>
      <c r="F692" s="9">
        <v>234</v>
      </c>
      <c r="G692" s="9">
        <v>1900</v>
      </c>
      <c r="H692" s="18">
        <v>4371.3936000000003</v>
      </c>
      <c r="I692" s="18">
        <v>3549.5716032000005</v>
      </c>
      <c r="J692" s="18">
        <v>2775.8349360000002</v>
      </c>
      <c r="K692" s="11" t="str">
        <f t="shared" si="23"/>
        <v>T0</v>
      </c>
      <c r="L692" s="9" t="s">
        <v>3</v>
      </c>
      <c r="M692" s="9" t="str">
        <f>_xlfn.CONCAT(Таблица1[[#This Row],[ADSK_Код изделия'#'#OTHER'#'#]]," ,Л"," ,",Таблица1[[#This Row],[Встроенный термоклапан]])</f>
        <v xml:space="preserve"> НКДН 10-15.190 ,Л ,T0</v>
      </c>
      <c r="N6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длина=1900 мм, глубина=234 мм</v>
      </c>
      <c r="O692" s="9">
        <v>50</v>
      </c>
      <c r="P692" s="13" t="s">
        <v>4</v>
      </c>
      <c r="Q692" s="10">
        <v>0</v>
      </c>
      <c r="R692" s="14" t="s">
        <v>437</v>
      </c>
      <c r="S692" s="9">
        <v>0</v>
      </c>
    </row>
    <row r="693" spans="1:19" s="1" customFormat="1" ht="12.95" customHeight="1" x14ac:dyDescent="0.25">
      <c r="A693" s="9" t="str">
        <f t="shared" si="22"/>
        <v>Коралл,  НКДН 10-15.200 со стальной решеткой</v>
      </c>
      <c r="B693" s="9" t="s">
        <v>432</v>
      </c>
      <c r="C693" s="9" t="s">
        <v>1</v>
      </c>
      <c r="D693" s="12" t="s">
        <v>408</v>
      </c>
      <c r="E693" s="9">
        <v>250</v>
      </c>
      <c r="F693" s="9">
        <v>234</v>
      </c>
      <c r="G693" s="9">
        <v>2000</v>
      </c>
      <c r="H693" s="18">
        <v>4631.5956000000006</v>
      </c>
      <c r="I693" s="18">
        <v>3760.8556272000005</v>
      </c>
      <c r="J693" s="18">
        <v>2941.0632060000003</v>
      </c>
      <c r="K693" s="11" t="str">
        <f t="shared" si="23"/>
        <v>T0</v>
      </c>
      <c r="L693" s="9" t="s">
        <v>3</v>
      </c>
      <c r="M693" s="9" t="str">
        <f>_xlfn.CONCAT(Таблица1[[#This Row],[ADSK_Код изделия'#'#OTHER'#'#]]," ,Л"," ,",Таблица1[[#This Row],[Встроенный термоклапан]])</f>
        <v xml:space="preserve"> НКДН 10-15.200 ,Л ,T0</v>
      </c>
      <c r="N6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длина=2000 мм, глубина=234 мм</v>
      </c>
      <c r="O693" s="9">
        <v>50</v>
      </c>
      <c r="P693" s="13" t="s">
        <v>4</v>
      </c>
      <c r="Q693" s="10">
        <v>0</v>
      </c>
      <c r="R693" s="14" t="s">
        <v>437</v>
      </c>
      <c r="S693" s="9">
        <v>0</v>
      </c>
    </row>
    <row r="694" spans="1:19" s="1" customFormat="1" ht="12.95" customHeight="1" x14ac:dyDescent="0.25">
      <c r="A694" s="9" t="str">
        <f t="shared" si="22"/>
        <v>Коралл,  НКДН 10-15.210 со стальной решеткой</v>
      </c>
      <c r="B694" s="9" t="s">
        <v>432</v>
      </c>
      <c r="C694" s="9" t="s">
        <v>1</v>
      </c>
      <c r="D694" s="12" t="s">
        <v>271</v>
      </c>
      <c r="E694" s="9">
        <v>250</v>
      </c>
      <c r="F694" s="9">
        <v>234</v>
      </c>
      <c r="G694" s="9">
        <v>2100</v>
      </c>
      <c r="H694" s="18">
        <v>4891.7975999999999</v>
      </c>
      <c r="I694" s="18">
        <v>3972.1396512000006</v>
      </c>
      <c r="J694" s="18">
        <v>3106.2914760000003</v>
      </c>
      <c r="K694" s="11" t="str">
        <f t="shared" si="23"/>
        <v>T0</v>
      </c>
      <c r="L694" s="9" t="s">
        <v>3</v>
      </c>
      <c r="M694" s="9" t="str">
        <f>_xlfn.CONCAT(Таблица1[[#This Row],[ADSK_Код изделия'#'#OTHER'#'#]]," ,Л"," ,",Таблица1[[#This Row],[Встроенный термоклапан]])</f>
        <v xml:space="preserve"> НКДН 10-15.210 ,Л ,T0</v>
      </c>
      <c r="N6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длина=2100 мм, глубина=234 мм</v>
      </c>
      <c r="O694" s="9">
        <v>50</v>
      </c>
      <c r="P694" s="13" t="s">
        <v>4</v>
      </c>
      <c r="Q694" s="10">
        <v>0</v>
      </c>
      <c r="R694" s="14" t="s">
        <v>437</v>
      </c>
      <c r="S694" s="9">
        <v>0</v>
      </c>
    </row>
    <row r="695" spans="1:19" s="1" customFormat="1" ht="12.95" customHeight="1" x14ac:dyDescent="0.25">
      <c r="A695" s="9" t="str">
        <f t="shared" si="22"/>
        <v>Коралл,  НКДН 10-15.220 со стальной решеткой</v>
      </c>
      <c r="B695" s="9" t="s">
        <v>432</v>
      </c>
      <c r="C695" s="9" t="s">
        <v>1</v>
      </c>
      <c r="D695" s="12" t="s">
        <v>272</v>
      </c>
      <c r="E695" s="9">
        <v>250</v>
      </c>
      <c r="F695" s="9">
        <v>234</v>
      </c>
      <c r="G695" s="9">
        <v>2250</v>
      </c>
      <c r="H695" s="18">
        <v>5151.999600000001</v>
      </c>
      <c r="I695" s="18">
        <v>4183.4236752000015</v>
      </c>
      <c r="J695" s="18">
        <v>3271.5197460000004</v>
      </c>
      <c r="K695" s="11" t="str">
        <f t="shared" si="23"/>
        <v>T0</v>
      </c>
      <c r="L695" s="9" t="s">
        <v>3</v>
      </c>
      <c r="M695" s="9" t="str">
        <f>_xlfn.CONCAT(Таблица1[[#This Row],[ADSK_Код изделия'#'#OTHER'#'#]]," ,Л"," ,",Таблица1[[#This Row],[Встроенный термоклапан]])</f>
        <v xml:space="preserve"> НКДН 10-15.220 ,Л ,T0</v>
      </c>
      <c r="N6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длина=2250 мм, глубина=234 мм</v>
      </c>
      <c r="O695" s="9">
        <v>50</v>
      </c>
      <c r="P695" s="13" t="s">
        <v>4</v>
      </c>
      <c r="Q695" s="10">
        <v>0</v>
      </c>
      <c r="R695" s="14" t="s">
        <v>437</v>
      </c>
      <c r="S695" s="9">
        <v>0</v>
      </c>
    </row>
    <row r="696" spans="1:19" s="1" customFormat="1" ht="12.95" customHeight="1" x14ac:dyDescent="0.25">
      <c r="A696" s="9" t="str">
        <f t="shared" si="22"/>
        <v>Коралл,  НКДН 10-15.230 со стальной решеткой</v>
      </c>
      <c r="B696" s="9" t="s">
        <v>432</v>
      </c>
      <c r="C696" s="9" t="s">
        <v>1</v>
      </c>
      <c r="D696" s="12" t="s">
        <v>273</v>
      </c>
      <c r="E696" s="9">
        <v>250</v>
      </c>
      <c r="F696" s="9">
        <v>234</v>
      </c>
      <c r="G696" s="9">
        <v>2300</v>
      </c>
      <c r="H696" s="18">
        <v>5412.2016000000003</v>
      </c>
      <c r="I696" s="18">
        <v>4394.7076992000002</v>
      </c>
      <c r="J696" s="18">
        <v>3436.748016</v>
      </c>
      <c r="K696" s="11" t="str">
        <f t="shared" si="23"/>
        <v>T0</v>
      </c>
      <c r="L696" s="9" t="s">
        <v>3</v>
      </c>
      <c r="M696" s="9" t="str">
        <f>_xlfn.CONCAT(Таблица1[[#This Row],[ADSK_Код изделия'#'#OTHER'#'#]]," ,Л"," ,",Таблица1[[#This Row],[Встроенный термоклапан]])</f>
        <v xml:space="preserve"> НКДН 10-15.230 ,Л ,T0</v>
      </c>
      <c r="N6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длина=2300 мм, глубина=234 мм</v>
      </c>
      <c r="O696" s="9">
        <v>50</v>
      </c>
      <c r="P696" s="13" t="s">
        <v>4</v>
      </c>
      <c r="Q696" s="10">
        <v>0</v>
      </c>
      <c r="R696" s="14" t="s">
        <v>437</v>
      </c>
      <c r="S696" s="9">
        <v>0</v>
      </c>
    </row>
    <row r="697" spans="1:19" s="1" customFormat="1" ht="12.95" customHeight="1" x14ac:dyDescent="0.25">
      <c r="A697" s="9" t="str">
        <f t="shared" si="22"/>
        <v>Коралл,  НКДН 10-15.240 со стальной решеткой</v>
      </c>
      <c r="B697" s="9" t="s">
        <v>432</v>
      </c>
      <c r="C697" s="9" t="s">
        <v>1</v>
      </c>
      <c r="D697" s="12" t="s">
        <v>274</v>
      </c>
      <c r="E697" s="9">
        <v>250</v>
      </c>
      <c r="F697" s="9">
        <v>234</v>
      </c>
      <c r="G697" s="9">
        <v>2400</v>
      </c>
      <c r="H697" s="18">
        <v>5672.4036000000006</v>
      </c>
      <c r="I697" s="18">
        <v>4605.9917232000007</v>
      </c>
      <c r="J697" s="18">
        <v>3601.9762860000005</v>
      </c>
      <c r="K697" s="11" t="str">
        <f t="shared" si="23"/>
        <v>T0</v>
      </c>
      <c r="L697" s="9" t="s">
        <v>3</v>
      </c>
      <c r="M697" s="9" t="str">
        <f>_xlfn.CONCAT(Таблица1[[#This Row],[ADSK_Код изделия'#'#OTHER'#'#]]," ,Л"," ,",Таблица1[[#This Row],[Встроенный термоклапан]])</f>
        <v xml:space="preserve"> НКДН 10-15.240 ,Л ,T0</v>
      </c>
      <c r="N6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длина=2400 мм, глубина=234 мм</v>
      </c>
      <c r="O697" s="9">
        <v>50</v>
      </c>
      <c r="P697" s="13" t="s">
        <v>4</v>
      </c>
      <c r="Q697" s="10">
        <v>0</v>
      </c>
      <c r="R697" s="14" t="s">
        <v>437</v>
      </c>
      <c r="S697" s="9">
        <v>0</v>
      </c>
    </row>
    <row r="698" spans="1:19" s="1" customFormat="1" ht="12.95" customHeight="1" x14ac:dyDescent="0.25">
      <c r="A698" s="9" t="str">
        <f t="shared" si="22"/>
        <v>Коралл,  НКДН 10-15.250 со стальной решеткой</v>
      </c>
      <c r="B698" s="9" t="s">
        <v>432</v>
      </c>
      <c r="C698" s="9" t="s">
        <v>1</v>
      </c>
      <c r="D698" s="12" t="s">
        <v>266</v>
      </c>
      <c r="E698" s="9">
        <v>250</v>
      </c>
      <c r="F698" s="9">
        <v>234</v>
      </c>
      <c r="G698" s="9">
        <v>2500</v>
      </c>
      <c r="H698" s="18">
        <v>5932.6056000000008</v>
      </c>
      <c r="I698" s="18">
        <v>4817.2757472000012</v>
      </c>
      <c r="J698" s="18">
        <v>3767.2045560000001</v>
      </c>
      <c r="K698" s="11" t="str">
        <f t="shared" si="23"/>
        <v>T0</v>
      </c>
      <c r="L698" s="9" t="s">
        <v>3</v>
      </c>
      <c r="M698" s="9" t="str">
        <f>_xlfn.CONCAT(Таблица1[[#This Row],[ADSK_Код изделия'#'#OTHER'#'#]]," ,Л"," ,",Таблица1[[#This Row],[Встроенный термоклапан]])</f>
        <v xml:space="preserve"> НКДН 10-15.250 ,Л ,T0</v>
      </c>
      <c r="N6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длина=2500 мм, глубина=234 мм</v>
      </c>
      <c r="O698" s="9">
        <v>50</v>
      </c>
      <c r="P698" s="13" t="s">
        <v>4</v>
      </c>
      <c r="Q698" s="10">
        <v>0</v>
      </c>
      <c r="R698" s="14" t="s">
        <v>437</v>
      </c>
      <c r="S698" s="9">
        <v>0</v>
      </c>
    </row>
    <row r="699" spans="1:19" s="1" customFormat="1" ht="12.95" customHeight="1" x14ac:dyDescent="0.25">
      <c r="A699" s="9" t="str">
        <f t="shared" si="22"/>
        <v>Коралл,  НКДН 10-15.260 со стальной решеткой</v>
      </c>
      <c r="B699" s="9" t="s">
        <v>432</v>
      </c>
      <c r="C699" s="9" t="s">
        <v>1</v>
      </c>
      <c r="D699" s="12" t="s">
        <v>275</v>
      </c>
      <c r="E699" s="9">
        <v>250</v>
      </c>
      <c r="F699" s="9">
        <v>234</v>
      </c>
      <c r="G699" s="9">
        <v>2600</v>
      </c>
      <c r="H699" s="18">
        <v>6192.8076000000001</v>
      </c>
      <c r="I699" s="18">
        <v>5028.5597711999999</v>
      </c>
      <c r="J699" s="18">
        <v>3932.4328260000002</v>
      </c>
      <c r="K699" s="11" t="str">
        <f t="shared" si="23"/>
        <v>T0</v>
      </c>
      <c r="L699" s="9" t="s">
        <v>3</v>
      </c>
      <c r="M699" s="9" t="str">
        <f>_xlfn.CONCAT(Таблица1[[#This Row],[ADSK_Код изделия'#'#OTHER'#'#]]," ,Л"," ,",Таблица1[[#This Row],[Встроенный термоклапан]])</f>
        <v xml:space="preserve"> НКДН 10-15.260 ,Л ,T0</v>
      </c>
      <c r="N6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длина=2600 мм, глубина=234 мм</v>
      </c>
      <c r="O699" s="9">
        <v>50</v>
      </c>
      <c r="P699" s="13" t="s">
        <v>4</v>
      </c>
      <c r="Q699" s="10">
        <v>0</v>
      </c>
      <c r="R699" s="14" t="s">
        <v>437</v>
      </c>
      <c r="S699" s="9">
        <v>0</v>
      </c>
    </row>
    <row r="700" spans="1:19" s="1" customFormat="1" ht="12.95" customHeight="1" x14ac:dyDescent="0.25">
      <c r="A700" s="9" t="str">
        <f t="shared" si="22"/>
        <v>Коралл,  НКДН 10-15.270 со стальной решеткой</v>
      </c>
      <c r="B700" s="9" t="s">
        <v>432</v>
      </c>
      <c r="C700" s="9" t="s">
        <v>1</v>
      </c>
      <c r="D700" s="12" t="s">
        <v>276</v>
      </c>
      <c r="E700" s="9">
        <v>250</v>
      </c>
      <c r="F700" s="9">
        <v>234</v>
      </c>
      <c r="G700" s="9">
        <v>2700</v>
      </c>
      <c r="H700" s="18">
        <v>6453.0096000000012</v>
      </c>
      <c r="I700" s="18">
        <v>5239.8437952000013</v>
      </c>
      <c r="J700" s="18">
        <v>4097.6610960000016</v>
      </c>
      <c r="K700" s="11" t="str">
        <f t="shared" si="23"/>
        <v>T0</v>
      </c>
      <c r="L700" s="9" t="s">
        <v>3</v>
      </c>
      <c r="M700" s="9" t="str">
        <f>_xlfn.CONCAT(Таблица1[[#This Row],[ADSK_Код изделия'#'#OTHER'#'#]]," ,Л"," ,",Таблица1[[#This Row],[Встроенный термоклапан]])</f>
        <v xml:space="preserve"> НКДН 10-15.270 ,Л ,T0</v>
      </c>
      <c r="N7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длина=2700 мм, глубина=234 мм</v>
      </c>
      <c r="O700" s="9">
        <v>50</v>
      </c>
      <c r="P700" s="13" t="s">
        <v>4</v>
      </c>
      <c r="Q700" s="10">
        <v>0</v>
      </c>
      <c r="R700" s="14" t="s">
        <v>437</v>
      </c>
      <c r="S700" s="9">
        <v>0</v>
      </c>
    </row>
    <row r="701" spans="1:19" s="1" customFormat="1" ht="12.95" customHeight="1" x14ac:dyDescent="0.25">
      <c r="A701" s="9" t="str">
        <f t="shared" si="22"/>
        <v>Коралл,  НКДН 10-15.280 со стальной решеткой</v>
      </c>
      <c r="B701" s="9" t="s">
        <v>432</v>
      </c>
      <c r="C701" s="9" t="s">
        <v>1</v>
      </c>
      <c r="D701" s="12" t="s">
        <v>277</v>
      </c>
      <c r="E701" s="9">
        <v>250</v>
      </c>
      <c r="F701" s="9">
        <v>234</v>
      </c>
      <c r="G701" s="9">
        <v>2800</v>
      </c>
      <c r="H701" s="18">
        <v>6713.2116000000015</v>
      </c>
      <c r="I701" s="18">
        <v>5451.1278192000018</v>
      </c>
      <c r="J701" s="18">
        <v>4262.8893660000003</v>
      </c>
      <c r="K701" s="11" t="str">
        <f t="shared" si="23"/>
        <v>T0</v>
      </c>
      <c r="L701" s="9" t="s">
        <v>3</v>
      </c>
      <c r="M701" s="9" t="str">
        <f>_xlfn.CONCAT(Таблица1[[#This Row],[ADSK_Код изделия'#'#OTHER'#'#]]," ,Л"," ,",Таблица1[[#This Row],[Встроенный термоклапан]])</f>
        <v xml:space="preserve"> НКДН 10-15.280 ,Л ,T0</v>
      </c>
      <c r="N7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длина=2800 мм, глубина=234 мм</v>
      </c>
      <c r="O701" s="9">
        <v>50</v>
      </c>
      <c r="P701" s="13" t="s">
        <v>4</v>
      </c>
      <c r="Q701" s="10">
        <v>0</v>
      </c>
      <c r="R701" s="14" t="s">
        <v>437</v>
      </c>
      <c r="S701" s="9">
        <v>0</v>
      </c>
    </row>
    <row r="702" spans="1:19" s="1" customFormat="1" ht="12.95" customHeight="1" x14ac:dyDescent="0.25">
      <c r="A702" s="9" t="str">
        <f t="shared" si="22"/>
        <v>Коралл,  НКДН 10-15.290 со стальной решеткой</v>
      </c>
      <c r="B702" s="9" t="s">
        <v>432</v>
      </c>
      <c r="C702" s="9" t="s">
        <v>1</v>
      </c>
      <c r="D702" s="12" t="s">
        <v>278</v>
      </c>
      <c r="E702" s="9">
        <v>250</v>
      </c>
      <c r="F702" s="9">
        <v>234</v>
      </c>
      <c r="G702" s="9">
        <v>2900</v>
      </c>
      <c r="H702" s="18">
        <v>6973.4136000000017</v>
      </c>
      <c r="I702" s="18">
        <v>5662.4118432000023</v>
      </c>
      <c r="J702" s="18">
        <v>4428.1176360000018</v>
      </c>
      <c r="K702" s="11" t="str">
        <f t="shared" si="23"/>
        <v>T0</v>
      </c>
      <c r="L702" s="9" t="s">
        <v>3</v>
      </c>
      <c r="M702" s="9" t="str">
        <f>_xlfn.CONCAT(Таблица1[[#This Row],[ADSK_Код изделия'#'#OTHER'#'#]]," ,Л"," ,",Таблица1[[#This Row],[Встроенный термоклапан]])</f>
        <v xml:space="preserve"> НКДН 10-15.290 ,Л ,T0</v>
      </c>
      <c r="N7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длина=2900 мм, глубина=234 мм</v>
      </c>
      <c r="O702" s="9">
        <v>50</v>
      </c>
      <c r="P702" s="13" t="s">
        <v>4</v>
      </c>
      <c r="Q702" s="10">
        <v>0</v>
      </c>
      <c r="R702" s="14" t="s">
        <v>437</v>
      </c>
      <c r="S702" s="9">
        <v>0</v>
      </c>
    </row>
    <row r="703" spans="1:19" s="1" customFormat="1" ht="12.95" customHeight="1" x14ac:dyDescent="0.25">
      <c r="A703" s="9" t="str">
        <f t="shared" si="22"/>
        <v>Коралл,  НКДН 10-15.300 со стальной решеткой</v>
      </c>
      <c r="B703" s="9" t="s">
        <v>432</v>
      </c>
      <c r="C703" s="9" t="s">
        <v>1</v>
      </c>
      <c r="D703" s="12" t="s">
        <v>279</v>
      </c>
      <c r="E703" s="9">
        <v>250</v>
      </c>
      <c r="F703" s="9">
        <v>234</v>
      </c>
      <c r="G703" s="9">
        <v>3000</v>
      </c>
      <c r="H703" s="18">
        <v>7233.615600000001</v>
      </c>
      <c r="I703" s="18">
        <v>5873.695867200001</v>
      </c>
      <c r="J703" s="18">
        <v>4593.3459060000005</v>
      </c>
      <c r="K703" s="11" t="str">
        <f t="shared" si="23"/>
        <v>T0</v>
      </c>
      <c r="L703" s="9" t="s">
        <v>3</v>
      </c>
      <c r="M703" s="9" t="str">
        <f>_xlfn.CONCAT(Таблица1[[#This Row],[ADSK_Код изделия'#'#OTHER'#'#]]," ,Л"," ,",Таблица1[[#This Row],[Встроенный термоклапан]])</f>
        <v xml:space="preserve"> НКДН 10-15.300 ,Л ,T0</v>
      </c>
      <c r="N7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длина=3000 мм, глубина=234 мм</v>
      </c>
      <c r="O703" s="9">
        <v>50</v>
      </c>
      <c r="P703" s="13" t="s">
        <v>4</v>
      </c>
      <c r="Q703" s="10">
        <v>0</v>
      </c>
      <c r="R703" s="14" t="s">
        <v>437</v>
      </c>
      <c r="S703" s="9">
        <v>0</v>
      </c>
    </row>
    <row r="704" spans="1:19" s="1" customFormat="1" ht="12.95" customHeight="1" x14ac:dyDescent="0.25">
      <c r="A704" s="9" t="str">
        <f t="shared" si="22"/>
        <v>Коралл,  НКДН 20-25.50 со стальной решеткой</v>
      </c>
      <c r="B704" s="9" t="s">
        <v>432</v>
      </c>
      <c r="C704" s="9" t="s">
        <v>1</v>
      </c>
      <c r="D704" s="12" t="s">
        <v>350</v>
      </c>
      <c r="E704" s="9">
        <v>350</v>
      </c>
      <c r="F704" s="9">
        <v>234</v>
      </c>
      <c r="G704" s="9">
        <v>500</v>
      </c>
      <c r="H704" s="18">
        <v>948.19200000000001</v>
      </c>
      <c r="I704" s="18">
        <v>766.13913600000001</v>
      </c>
      <c r="J704" s="18">
        <v>595.46457600000008</v>
      </c>
      <c r="K704" s="11" t="str">
        <f t="shared" si="23"/>
        <v>T0</v>
      </c>
      <c r="L704" s="9" t="s">
        <v>3</v>
      </c>
      <c r="M704" s="9" t="str">
        <f>_xlfn.CONCAT(Таблица1[[#This Row],[ADSK_Код изделия'#'#OTHER'#'#]]," ,Л"," ,",Таблица1[[#This Row],[Встроенный термоклапан]])</f>
        <v xml:space="preserve"> НКДН 20-25.50 ,Л ,T0</v>
      </c>
      <c r="N7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длина=500 мм, глубина=234 мм</v>
      </c>
      <c r="O704" s="9">
        <v>50</v>
      </c>
      <c r="P704" s="13" t="s">
        <v>4</v>
      </c>
      <c r="Q704" s="10">
        <v>0</v>
      </c>
      <c r="R704" s="14" t="s">
        <v>437</v>
      </c>
      <c r="S704" s="9">
        <v>0</v>
      </c>
    </row>
    <row r="705" spans="1:19" s="1" customFormat="1" ht="12.95" customHeight="1" x14ac:dyDescent="0.25">
      <c r="A705" s="9" t="str">
        <f t="shared" si="22"/>
        <v>Коралл,  НКДН 20-25.60 со стальной решеткой</v>
      </c>
      <c r="B705" s="9" t="s">
        <v>432</v>
      </c>
      <c r="C705" s="9" t="s">
        <v>1</v>
      </c>
      <c r="D705" s="12" t="s">
        <v>351</v>
      </c>
      <c r="E705" s="9">
        <v>350</v>
      </c>
      <c r="F705" s="9">
        <v>234</v>
      </c>
      <c r="G705" s="9">
        <v>600</v>
      </c>
      <c r="H705" s="18">
        <v>1286.8319999999999</v>
      </c>
      <c r="I705" s="18">
        <v>1039.760256</v>
      </c>
      <c r="J705" s="18">
        <v>808.13049599999999</v>
      </c>
      <c r="K705" s="11" t="str">
        <f t="shared" si="23"/>
        <v>T0</v>
      </c>
      <c r="L705" s="9" t="s">
        <v>3</v>
      </c>
      <c r="M705" s="9" t="str">
        <f>_xlfn.CONCAT(Таблица1[[#This Row],[ADSK_Код изделия'#'#OTHER'#'#]]," ,Л"," ,",Таблица1[[#This Row],[Встроенный термоклапан]])</f>
        <v xml:space="preserve"> НКДН 20-25.60 ,Л ,T0</v>
      </c>
      <c r="N7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длина=600 мм, глубина=234 мм</v>
      </c>
      <c r="O705" s="9">
        <v>50</v>
      </c>
      <c r="P705" s="13" t="s">
        <v>4</v>
      </c>
      <c r="Q705" s="10">
        <v>0</v>
      </c>
      <c r="R705" s="14" t="s">
        <v>437</v>
      </c>
      <c r="S705" s="9">
        <v>0</v>
      </c>
    </row>
    <row r="706" spans="1:19" s="1" customFormat="1" ht="12.95" customHeight="1" x14ac:dyDescent="0.25">
      <c r="A706" s="9" t="str">
        <f t="shared" si="22"/>
        <v>Коралл,  НКДН 20-25.70 со стальной решеткой</v>
      </c>
      <c r="B706" s="9" t="s">
        <v>432</v>
      </c>
      <c r="C706" s="9" t="s">
        <v>1</v>
      </c>
      <c r="D706" s="12" t="s">
        <v>352</v>
      </c>
      <c r="E706" s="9">
        <v>350</v>
      </c>
      <c r="F706" s="9">
        <v>234</v>
      </c>
      <c r="G706" s="9">
        <v>700</v>
      </c>
      <c r="H706" s="18">
        <v>1625.4719999999998</v>
      </c>
      <c r="I706" s="18">
        <v>1313.381376</v>
      </c>
      <c r="J706" s="18">
        <v>1020.7964159999998</v>
      </c>
      <c r="K706" s="11" t="str">
        <f t="shared" si="23"/>
        <v>T0</v>
      </c>
      <c r="L706" s="9" t="s">
        <v>3</v>
      </c>
      <c r="M706" s="9" t="str">
        <f>_xlfn.CONCAT(Таблица1[[#This Row],[ADSK_Код изделия'#'#OTHER'#'#]]," ,Л"," ,",Таблица1[[#This Row],[Встроенный термоклапан]])</f>
        <v xml:space="preserve"> НКДН 20-25.70 ,Л ,T0</v>
      </c>
      <c r="N7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длина=700 мм, глубина=234 мм</v>
      </c>
      <c r="O706" s="9">
        <v>50</v>
      </c>
      <c r="P706" s="13" t="s">
        <v>4</v>
      </c>
      <c r="Q706" s="10">
        <v>0</v>
      </c>
      <c r="R706" s="14" t="s">
        <v>437</v>
      </c>
      <c r="S706" s="9">
        <v>0</v>
      </c>
    </row>
    <row r="707" spans="1:19" s="1" customFormat="1" ht="12.95" customHeight="1" x14ac:dyDescent="0.25">
      <c r="A707" s="9" t="str">
        <f t="shared" si="22"/>
        <v>Коралл,  НКДН 20-25.80 со стальной решеткой</v>
      </c>
      <c r="B707" s="9" t="s">
        <v>432</v>
      </c>
      <c r="C707" s="9" t="s">
        <v>1</v>
      </c>
      <c r="D707" s="12" t="s">
        <v>353</v>
      </c>
      <c r="E707" s="9">
        <v>350</v>
      </c>
      <c r="F707" s="9">
        <v>234</v>
      </c>
      <c r="G707" s="9">
        <v>800</v>
      </c>
      <c r="H707" s="18">
        <v>1964.1120000000001</v>
      </c>
      <c r="I707" s="18">
        <v>1587.0024960000003</v>
      </c>
      <c r="J707" s="18">
        <v>1233.4623360000001</v>
      </c>
      <c r="K707" s="11" t="str">
        <f t="shared" si="23"/>
        <v>T0</v>
      </c>
      <c r="L707" s="9" t="s">
        <v>3</v>
      </c>
      <c r="M707" s="9" t="str">
        <f>_xlfn.CONCAT(Таблица1[[#This Row],[ADSK_Код изделия'#'#OTHER'#'#]]," ,Л"," ,",Таблица1[[#This Row],[Встроенный термоклапан]])</f>
        <v xml:space="preserve"> НКДН 20-25.80 ,Л ,T0</v>
      </c>
      <c r="N7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длина=800 мм, глубина=234 мм</v>
      </c>
      <c r="O707" s="9">
        <v>50</v>
      </c>
      <c r="P707" s="13" t="s">
        <v>4</v>
      </c>
      <c r="Q707" s="10">
        <v>0</v>
      </c>
      <c r="R707" s="14" t="s">
        <v>437</v>
      </c>
      <c r="S707" s="9">
        <v>0</v>
      </c>
    </row>
    <row r="708" spans="1:19" s="1" customFormat="1" ht="12.95" customHeight="1" x14ac:dyDescent="0.25">
      <c r="A708" s="9" t="str">
        <f t="shared" si="22"/>
        <v>Коралл,  НКДН 20-25.90 со стальной решеткой</v>
      </c>
      <c r="B708" s="9" t="s">
        <v>432</v>
      </c>
      <c r="C708" s="9" t="s">
        <v>1</v>
      </c>
      <c r="D708" s="12" t="s">
        <v>354</v>
      </c>
      <c r="E708" s="9">
        <v>350</v>
      </c>
      <c r="F708" s="9">
        <v>234</v>
      </c>
      <c r="G708" s="9">
        <v>900</v>
      </c>
      <c r="H708" s="18">
        <v>2302.752</v>
      </c>
      <c r="I708" s="18">
        <v>1860.6236160000001</v>
      </c>
      <c r="J708" s="18">
        <v>1446.128256</v>
      </c>
      <c r="K708" s="11" t="str">
        <f t="shared" si="23"/>
        <v>T0</v>
      </c>
      <c r="L708" s="9" t="s">
        <v>3</v>
      </c>
      <c r="M708" s="9" t="str">
        <f>_xlfn.CONCAT(Таблица1[[#This Row],[ADSK_Код изделия'#'#OTHER'#'#]]," ,Л"," ,",Таблица1[[#This Row],[Встроенный термоклапан]])</f>
        <v xml:space="preserve"> НКДН 20-25.90 ,Л ,T0</v>
      </c>
      <c r="N7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длина=900 мм, глубина=234 мм</v>
      </c>
      <c r="O708" s="9">
        <v>50</v>
      </c>
      <c r="P708" s="13" t="s">
        <v>4</v>
      </c>
      <c r="Q708" s="10">
        <v>0</v>
      </c>
      <c r="R708" s="14" t="s">
        <v>437</v>
      </c>
      <c r="S708" s="9">
        <v>0</v>
      </c>
    </row>
    <row r="709" spans="1:19" s="1" customFormat="1" ht="12.95" customHeight="1" x14ac:dyDescent="0.25">
      <c r="A709" s="9" t="str">
        <f t="shared" si="22"/>
        <v>Коралл,  НКДН 20-25.100 со стальной решеткой</v>
      </c>
      <c r="B709" s="9" t="s">
        <v>432</v>
      </c>
      <c r="C709" s="9" t="s">
        <v>1</v>
      </c>
      <c r="D709" s="12" t="s">
        <v>355</v>
      </c>
      <c r="E709" s="9">
        <v>350</v>
      </c>
      <c r="F709" s="9">
        <v>234</v>
      </c>
      <c r="G709" s="9">
        <v>1000</v>
      </c>
      <c r="H709" s="18">
        <v>2641.3919999999998</v>
      </c>
      <c r="I709" s="18">
        <v>2134.2447359999996</v>
      </c>
      <c r="J709" s="18">
        <v>1658.7941759999999</v>
      </c>
      <c r="K709" s="11" t="str">
        <f t="shared" si="23"/>
        <v>T0</v>
      </c>
      <c r="L709" s="9" t="s">
        <v>3</v>
      </c>
      <c r="M709" s="9" t="str">
        <f>_xlfn.CONCAT(Таблица1[[#This Row],[ADSK_Код изделия'#'#OTHER'#'#]]," ,Л"," ,",Таблица1[[#This Row],[Встроенный термоклапан]])</f>
        <v xml:space="preserve"> НКДН 20-25.100 ,Л ,T0</v>
      </c>
      <c r="N7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длина=1000 мм, глубина=234 мм</v>
      </c>
      <c r="O709" s="9">
        <v>50</v>
      </c>
      <c r="P709" s="13" t="s">
        <v>4</v>
      </c>
      <c r="Q709" s="10">
        <v>0</v>
      </c>
      <c r="R709" s="14" t="s">
        <v>437</v>
      </c>
      <c r="S709" s="9">
        <v>0</v>
      </c>
    </row>
    <row r="710" spans="1:19" s="1" customFormat="1" ht="12.95" customHeight="1" x14ac:dyDescent="0.25">
      <c r="A710" s="9" t="str">
        <f t="shared" si="22"/>
        <v>Коралл,  НКДН 20-25.110 со стальной решеткой</v>
      </c>
      <c r="B710" s="9" t="s">
        <v>432</v>
      </c>
      <c r="C710" s="9" t="s">
        <v>1</v>
      </c>
      <c r="D710" s="12" t="s">
        <v>356</v>
      </c>
      <c r="E710" s="9">
        <v>350</v>
      </c>
      <c r="F710" s="9">
        <v>234</v>
      </c>
      <c r="G710" s="9">
        <v>1100</v>
      </c>
      <c r="H710" s="18">
        <v>2980.0320000000002</v>
      </c>
      <c r="I710" s="18">
        <v>2407.8658560000003</v>
      </c>
      <c r="J710" s="18">
        <v>1871.460096</v>
      </c>
      <c r="K710" s="11" t="str">
        <f t="shared" si="23"/>
        <v>T0</v>
      </c>
      <c r="L710" s="9" t="s">
        <v>3</v>
      </c>
      <c r="M710" s="9" t="str">
        <f>_xlfn.CONCAT(Таблица1[[#This Row],[ADSK_Код изделия'#'#OTHER'#'#]]," ,Л"," ,",Таблица1[[#This Row],[Встроенный термоклапан]])</f>
        <v xml:space="preserve"> НКДН 20-25.110 ,Л ,T0</v>
      </c>
      <c r="N7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длина=1100 мм, глубина=234 мм</v>
      </c>
      <c r="O710" s="9">
        <v>50</v>
      </c>
      <c r="P710" s="13" t="s">
        <v>4</v>
      </c>
      <c r="Q710" s="10">
        <v>0</v>
      </c>
      <c r="R710" s="14" t="s">
        <v>437</v>
      </c>
      <c r="S710" s="9">
        <v>0</v>
      </c>
    </row>
    <row r="711" spans="1:19" s="1" customFormat="1" ht="12.95" customHeight="1" x14ac:dyDescent="0.25">
      <c r="A711" s="9" t="str">
        <f t="shared" si="22"/>
        <v>Коралл,  НКДН 20-25.120 со стальной решеткой</v>
      </c>
      <c r="B711" s="9" t="s">
        <v>432</v>
      </c>
      <c r="C711" s="9" t="s">
        <v>1</v>
      </c>
      <c r="D711" s="12" t="s">
        <v>357</v>
      </c>
      <c r="E711" s="9">
        <v>350</v>
      </c>
      <c r="F711" s="9">
        <v>234</v>
      </c>
      <c r="G711" s="9">
        <v>1350</v>
      </c>
      <c r="H711" s="18">
        <v>3318.672</v>
      </c>
      <c r="I711" s="18">
        <v>2681.4869760000001</v>
      </c>
      <c r="J711" s="18">
        <v>2084.1260159999997</v>
      </c>
      <c r="K711" s="11" t="str">
        <f t="shared" si="23"/>
        <v>T0</v>
      </c>
      <c r="L711" s="9" t="s">
        <v>3</v>
      </c>
      <c r="M711" s="9" t="str">
        <f>_xlfn.CONCAT(Таблица1[[#This Row],[ADSK_Код изделия'#'#OTHER'#'#]]," ,Л"," ,",Таблица1[[#This Row],[Встроенный термоклапан]])</f>
        <v xml:space="preserve"> НКДН 20-25.120 ,Л ,T0</v>
      </c>
      <c r="N7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длина=1350 мм, глубина=234 мм</v>
      </c>
      <c r="O711" s="9">
        <v>50</v>
      </c>
      <c r="P711" s="13" t="s">
        <v>4</v>
      </c>
      <c r="Q711" s="10">
        <v>0</v>
      </c>
      <c r="R711" s="14" t="s">
        <v>437</v>
      </c>
      <c r="S711" s="9">
        <v>0</v>
      </c>
    </row>
    <row r="712" spans="1:19" s="1" customFormat="1" ht="12.95" customHeight="1" x14ac:dyDescent="0.25">
      <c r="A712" s="9" t="str">
        <f t="shared" si="22"/>
        <v>Коралл,  НКДН 20-25.130 со стальной решеткой</v>
      </c>
      <c r="B712" s="9" t="s">
        <v>432</v>
      </c>
      <c r="C712" s="9" t="s">
        <v>1</v>
      </c>
      <c r="D712" s="12" t="s">
        <v>358</v>
      </c>
      <c r="E712" s="9">
        <v>350</v>
      </c>
      <c r="F712" s="9">
        <v>234</v>
      </c>
      <c r="G712" s="9">
        <v>1300</v>
      </c>
      <c r="H712" s="18">
        <v>3657.3119999999999</v>
      </c>
      <c r="I712" s="18">
        <v>2955.1080960000004</v>
      </c>
      <c r="J712" s="18">
        <v>2296.7919360000001</v>
      </c>
      <c r="K712" s="11" t="str">
        <f t="shared" si="23"/>
        <v>T0</v>
      </c>
      <c r="L712" s="9" t="s">
        <v>3</v>
      </c>
      <c r="M712" s="9" t="str">
        <f>_xlfn.CONCAT(Таблица1[[#This Row],[ADSK_Код изделия'#'#OTHER'#'#]]," ,Л"," ,",Таблица1[[#This Row],[Встроенный термоклапан]])</f>
        <v xml:space="preserve"> НКДН 20-25.130 ,Л ,T0</v>
      </c>
      <c r="N7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длина=1300 мм, глубина=234 мм</v>
      </c>
      <c r="O712" s="9">
        <v>50</v>
      </c>
      <c r="P712" s="13" t="s">
        <v>4</v>
      </c>
      <c r="Q712" s="10">
        <v>0</v>
      </c>
      <c r="R712" s="14" t="s">
        <v>437</v>
      </c>
      <c r="S712" s="9">
        <v>0</v>
      </c>
    </row>
    <row r="713" spans="1:19" s="1" customFormat="1" ht="12.95" customHeight="1" x14ac:dyDescent="0.25">
      <c r="A713" s="9" t="str">
        <f t="shared" si="22"/>
        <v>Коралл,  НКДН 20-25.140 со стальной решеткой</v>
      </c>
      <c r="B713" s="9" t="s">
        <v>432</v>
      </c>
      <c r="C713" s="9" t="s">
        <v>1</v>
      </c>
      <c r="D713" s="12" t="s">
        <v>359</v>
      </c>
      <c r="E713" s="9">
        <v>350</v>
      </c>
      <c r="F713" s="9">
        <v>234</v>
      </c>
      <c r="G713" s="9">
        <v>1400</v>
      </c>
      <c r="H713" s="18">
        <v>3995.9520000000002</v>
      </c>
      <c r="I713" s="18">
        <v>3228.7292160000006</v>
      </c>
      <c r="J713" s="18">
        <v>2509.457856</v>
      </c>
      <c r="K713" s="11" t="str">
        <f t="shared" si="23"/>
        <v>T0</v>
      </c>
      <c r="L713" s="9" t="s">
        <v>3</v>
      </c>
      <c r="M713" s="9" t="str">
        <f>_xlfn.CONCAT(Таблица1[[#This Row],[ADSK_Код изделия'#'#OTHER'#'#]]," ,Л"," ,",Таблица1[[#This Row],[Встроенный термоклапан]])</f>
        <v xml:space="preserve"> НКДН 20-25.140 ,Л ,T0</v>
      </c>
      <c r="N7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длина=1400 мм, глубина=234 мм</v>
      </c>
      <c r="O713" s="9">
        <v>50</v>
      </c>
      <c r="P713" s="13" t="s">
        <v>4</v>
      </c>
      <c r="Q713" s="10">
        <v>0</v>
      </c>
      <c r="R713" s="14" t="s">
        <v>437</v>
      </c>
      <c r="S713" s="9">
        <v>0</v>
      </c>
    </row>
    <row r="714" spans="1:19" s="1" customFormat="1" ht="12.95" customHeight="1" x14ac:dyDescent="0.25">
      <c r="A714" s="9" t="str">
        <f t="shared" si="22"/>
        <v>Коралл,  НКДН 20-25.150 со стальной решеткой</v>
      </c>
      <c r="B714" s="9" t="s">
        <v>432</v>
      </c>
      <c r="C714" s="9" t="s">
        <v>1</v>
      </c>
      <c r="D714" s="12" t="s">
        <v>411</v>
      </c>
      <c r="E714" s="9">
        <v>350</v>
      </c>
      <c r="F714" s="9">
        <v>234</v>
      </c>
      <c r="G714" s="9">
        <v>1500</v>
      </c>
      <c r="H714" s="18">
        <v>4334.5919999999996</v>
      </c>
      <c r="I714" s="18">
        <v>3502.350336</v>
      </c>
      <c r="J714" s="18">
        <v>2722.1237759999995</v>
      </c>
      <c r="K714" s="11" t="str">
        <f t="shared" si="23"/>
        <v>T0</v>
      </c>
      <c r="L714" s="9" t="s">
        <v>3</v>
      </c>
      <c r="M714" s="9" t="str">
        <f>_xlfn.CONCAT(Таблица1[[#This Row],[ADSK_Код изделия'#'#OTHER'#'#]]," ,Л"," ,",Таблица1[[#This Row],[Встроенный термоклапан]])</f>
        <v xml:space="preserve"> НКДН 20-25.150 ,Л ,T0</v>
      </c>
      <c r="N7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длина=1500 мм, глубина=234 мм</v>
      </c>
      <c r="O714" s="9">
        <v>50</v>
      </c>
      <c r="P714" s="13" t="s">
        <v>4</v>
      </c>
      <c r="Q714" s="10">
        <v>0</v>
      </c>
      <c r="R714" s="14" t="s">
        <v>437</v>
      </c>
      <c r="S714" s="9">
        <v>0</v>
      </c>
    </row>
    <row r="715" spans="1:19" s="1" customFormat="1" ht="12.95" customHeight="1" x14ac:dyDescent="0.25">
      <c r="A715" s="9" t="str">
        <f t="shared" si="22"/>
        <v>Коралл,  НКДН 20-25.160 со стальной решеткой</v>
      </c>
      <c r="B715" s="9" t="s">
        <v>432</v>
      </c>
      <c r="C715" s="9" t="s">
        <v>1</v>
      </c>
      <c r="D715" s="12" t="s">
        <v>360</v>
      </c>
      <c r="E715" s="9">
        <v>350</v>
      </c>
      <c r="F715" s="9">
        <v>234</v>
      </c>
      <c r="G715" s="9">
        <v>1600</v>
      </c>
      <c r="H715" s="18">
        <v>4673.232</v>
      </c>
      <c r="I715" s="18">
        <v>3775.9714559999998</v>
      </c>
      <c r="J715" s="18">
        <v>2934.7896959999998</v>
      </c>
      <c r="K715" s="11" t="str">
        <f t="shared" si="23"/>
        <v>T0</v>
      </c>
      <c r="L715" s="9" t="s">
        <v>3</v>
      </c>
      <c r="M715" s="9" t="str">
        <f>_xlfn.CONCAT(Таблица1[[#This Row],[ADSK_Код изделия'#'#OTHER'#'#]]," ,Л"," ,",Таблица1[[#This Row],[Встроенный термоклапан]])</f>
        <v xml:space="preserve"> НКДН 20-25.160 ,Л ,T0</v>
      </c>
      <c r="N7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длина=1600 мм, глубина=234 мм</v>
      </c>
      <c r="O715" s="9">
        <v>50</v>
      </c>
      <c r="P715" s="13" t="s">
        <v>4</v>
      </c>
      <c r="Q715" s="10">
        <v>0</v>
      </c>
      <c r="R715" s="14" t="s">
        <v>437</v>
      </c>
      <c r="S715" s="9">
        <v>0</v>
      </c>
    </row>
    <row r="716" spans="1:19" s="1" customFormat="1" ht="12.95" customHeight="1" x14ac:dyDescent="0.25">
      <c r="A716" s="9" t="str">
        <f t="shared" si="22"/>
        <v>Коралл,  НКДН 20-25.170 со стальной решеткой</v>
      </c>
      <c r="B716" s="9" t="s">
        <v>432</v>
      </c>
      <c r="C716" s="9" t="s">
        <v>1</v>
      </c>
      <c r="D716" s="12" t="s">
        <v>361</v>
      </c>
      <c r="E716" s="9">
        <v>350</v>
      </c>
      <c r="F716" s="9">
        <v>234</v>
      </c>
      <c r="G716" s="9">
        <v>1700</v>
      </c>
      <c r="H716" s="18">
        <v>5011.8719999999994</v>
      </c>
      <c r="I716" s="18">
        <v>4049.592576</v>
      </c>
      <c r="J716" s="18">
        <v>3147.4556159999997</v>
      </c>
      <c r="K716" s="11" t="str">
        <f t="shared" si="23"/>
        <v>T0</v>
      </c>
      <c r="L716" s="9" t="s">
        <v>3</v>
      </c>
      <c r="M716" s="9" t="str">
        <f>_xlfn.CONCAT(Таблица1[[#This Row],[ADSK_Код изделия'#'#OTHER'#'#]]," ,Л"," ,",Таблица1[[#This Row],[Встроенный термоклапан]])</f>
        <v xml:space="preserve"> НКДН 20-25.170 ,Л ,T0</v>
      </c>
      <c r="N7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длина=1700 мм, глубина=234 мм</v>
      </c>
      <c r="O716" s="9">
        <v>50</v>
      </c>
      <c r="P716" s="13" t="s">
        <v>4</v>
      </c>
      <c r="Q716" s="10">
        <v>0</v>
      </c>
      <c r="R716" s="14" t="s">
        <v>437</v>
      </c>
      <c r="S716" s="9">
        <v>0</v>
      </c>
    </row>
    <row r="717" spans="1:19" s="1" customFormat="1" ht="12.95" customHeight="1" x14ac:dyDescent="0.25">
      <c r="A717" s="9" t="str">
        <f t="shared" si="22"/>
        <v>Коралл,  НКДН 20-25.180 со стальной решеткой</v>
      </c>
      <c r="B717" s="9" t="s">
        <v>432</v>
      </c>
      <c r="C717" s="9" t="s">
        <v>1</v>
      </c>
      <c r="D717" s="12" t="s">
        <v>362</v>
      </c>
      <c r="E717" s="9">
        <v>350</v>
      </c>
      <c r="F717" s="9">
        <v>234</v>
      </c>
      <c r="G717" s="9">
        <v>1800</v>
      </c>
      <c r="H717" s="18">
        <v>5350.5119999999997</v>
      </c>
      <c r="I717" s="18">
        <v>4323.2136960000007</v>
      </c>
      <c r="J717" s="18">
        <v>3360.1215360000001</v>
      </c>
      <c r="K717" s="11" t="str">
        <f t="shared" si="23"/>
        <v>T0</v>
      </c>
      <c r="L717" s="9" t="s">
        <v>3</v>
      </c>
      <c r="M717" s="9" t="str">
        <f>_xlfn.CONCAT(Таблица1[[#This Row],[ADSK_Код изделия'#'#OTHER'#'#]]," ,Л"," ,",Таблица1[[#This Row],[Встроенный термоклапан]])</f>
        <v xml:space="preserve"> НКДН 20-25.180 ,Л ,T0</v>
      </c>
      <c r="N7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длина=1800 мм, глубина=234 мм</v>
      </c>
      <c r="O717" s="9">
        <v>50</v>
      </c>
      <c r="P717" s="13" t="s">
        <v>4</v>
      </c>
      <c r="Q717" s="10">
        <v>0</v>
      </c>
      <c r="R717" s="14" t="s">
        <v>437</v>
      </c>
      <c r="S717" s="9">
        <v>0</v>
      </c>
    </row>
    <row r="718" spans="1:19" s="1" customFormat="1" ht="12.95" customHeight="1" x14ac:dyDescent="0.25">
      <c r="A718" s="9" t="str">
        <f t="shared" si="22"/>
        <v>Коралл,  НКДН 20-25.190 со стальной решеткой</v>
      </c>
      <c r="B718" s="9" t="s">
        <v>432</v>
      </c>
      <c r="C718" s="9" t="s">
        <v>1</v>
      </c>
      <c r="D718" s="12" t="s">
        <v>363</v>
      </c>
      <c r="E718" s="9">
        <v>350</v>
      </c>
      <c r="F718" s="9">
        <v>234</v>
      </c>
      <c r="G718" s="9">
        <v>1900</v>
      </c>
      <c r="H718" s="18">
        <v>5689.152</v>
      </c>
      <c r="I718" s="18">
        <v>4596.8348160000005</v>
      </c>
      <c r="J718" s="18">
        <v>3572.787456</v>
      </c>
      <c r="K718" s="11" t="str">
        <f t="shared" si="23"/>
        <v>T0</v>
      </c>
      <c r="L718" s="9" t="s">
        <v>3</v>
      </c>
      <c r="M718" s="9" t="str">
        <f>_xlfn.CONCAT(Таблица1[[#This Row],[ADSK_Код изделия'#'#OTHER'#'#]]," ,Л"," ,",Таблица1[[#This Row],[Встроенный термоклапан]])</f>
        <v xml:space="preserve"> НКДН 20-25.190 ,Л ,T0</v>
      </c>
      <c r="N7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длина=1900 мм, глубина=234 мм</v>
      </c>
      <c r="O718" s="9">
        <v>50</v>
      </c>
      <c r="P718" s="13" t="s">
        <v>4</v>
      </c>
      <c r="Q718" s="10">
        <v>0</v>
      </c>
      <c r="R718" s="14" t="s">
        <v>437</v>
      </c>
      <c r="S718" s="9">
        <v>0</v>
      </c>
    </row>
    <row r="719" spans="1:19" s="1" customFormat="1" ht="12.95" customHeight="1" x14ac:dyDescent="0.25">
      <c r="A719" s="9" t="str">
        <f t="shared" si="22"/>
        <v>Коралл,  НКДН 20-25.200 со стальной решеткой</v>
      </c>
      <c r="B719" s="9" t="s">
        <v>432</v>
      </c>
      <c r="C719" s="9" t="s">
        <v>1</v>
      </c>
      <c r="D719" s="12" t="s">
        <v>412</v>
      </c>
      <c r="E719" s="9">
        <v>350</v>
      </c>
      <c r="F719" s="9">
        <v>234</v>
      </c>
      <c r="G719" s="9">
        <v>2000</v>
      </c>
      <c r="H719" s="18">
        <v>6027.7919999999995</v>
      </c>
      <c r="I719" s="18">
        <v>4870.4559360000003</v>
      </c>
      <c r="J719" s="18">
        <v>3785.4533759999999</v>
      </c>
      <c r="K719" s="11" t="str">
        <f t="shared" si="23"/>
        <v>T0</v>
      </c>
      <c r="L719" s="9" t="s">
        <v>3</v>
      </c>
      <c r="M719" s="9" t="str">
        <f>_xlfn.CONCAT(Таблица1[[#This Row],[ADSK_Код изделия'#'#OTHER'#'#]]," ,Л"," ,",Таблица1[[#This Row],[Встроенный термоклапан]])</f>
        <v xml:space="preserve"> НКДН 20-25.200 ,Л ,T0</v>
      </c>
      <c r="N7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длина=2000 мм, глубина=234 мм</v>
      </c>
      <c r="O719" s="9">
        <v>50</v>
      </c>
      <c r="P719" s="13" t="s">
        <v>4</v>
      </c>
      <c r="Q719" s="10">
        <v>0</v>
      </c>
      <c r="R719" s="14" t="s">
        <v>437</v>
      </c>
      <c r="S719" s="9">
        <v>0</v>
      </c>
    </row>
    <row r="720" spans="1:19" s="1" customFormat="1" ht="12.95" customHeight="1" x14ac:dyDescent="0.25">
      <c r="A720" s="9" t="str">
        <f t="shared" si="22"/>
        <v>Коралл,  НКДН 20-25.210 со стальной решеткой</v>
      </c>
      <c r="B720" s="9" t="s">
        <v>432</v>
      </c>
      <c r="C720" s="9" t="s">
        <v>1</v>
      </c>
      <c r="D720" s="12" t="s">
        <v>364</v>
      </c>
      <c r="E720" s="9">
        <v>350</v>
      </c>
      <c r="F720" s="9">
        <v>234</v>
      </c>
      <c r="G720" s="9">
        <v>2100</v>
      </c>
      <c r="H720" s="18">
        <v>6366.4319999999998</v>
      </c>
      <c r="I720" s="18">
        <v>5144.0770560000001</v>
      </c>
      <c r="J720" s="18">
        <v>3998.1192959999994</v>
      </c>
      <c r="K720" s="11" t="str">
        <f t="shared" si="23"/>
        <v>T0</v>
      </c>
      <c r="L720" s="9" t="s">
        <v>3</v>
      </c>
      <c r="M720" s="9" t="str">
        <f>_xlfn.CONCAT(Таблица1[[#This Row],[ADSK_Код изделия'#'#OTHER'#'#]]," ,Л"," ,",Таблица1[[#This Row],[Встроенный термоклапан]])</f>
        <v xml:space="preserve"> НКДН 20-25.210 ,Л ,T0</v>
      </c>
      <c r="N7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длина=2100 мм, глубина=234 мм</v>
      </c>
      <c r="O720" s="9">
        <v>50</v>
      </c>
      <c r="P720" s="13" t="s">
        <v>4</v>
      </c>
      <c r="Q720" s="10">
        <v>0</v>
      </c>
      <c r="R720" s="14" t="s">
        <v>437</v>
      </c>
      <c r="S720" s="9">
        <v>0</v>
      </c>
    </row>
    <row r="721" spans="1:19" s="1" customFormat="1" ht="12.95" customHeight="1" x14ac:dyDescent="0.25">
      <c r="A721" s="9" t="str">
        <f t="shared" si="22"/>
        <v>Коралл,  НКДН 20-25.220 со стальной решеткой</v>
      </c>
      <c r="B721" s="9" t="s">
        <v>432</v>
      </c>
      <c r="C721" s="9" t="s">
        <v>1</v>
      </c>
      <c r="D721" s="12" t="s">
        <v>365</v>
      </c>
      <c r="E721" s="9">
        <v>350</v>
      </c>
      <c r="F721" s="9">
        <v>234</v>
      </c>
      <c r="G721" s="9">
        <v>2350</v>
      </c>
      <c r="H721" s="18">
        <v>6705.0719999999992</v>
      </c>
      <c r="I721" s="18">
        <v>5417.6981759999999</v>
      </c>
      <c r="J721" s="18">
        <v>4210.7852159999993</v>
      </c>
      <c r="K721" s="11" t="str">
        <f t="shared" si="23"/>
        <v>T0</v>
      </c>
      <c r="L721" s="9" t="s">
        <v>3</v>
      </c>
      <c r="M721" s="9" t="str">
        <f>_xlfn.CONCAT(Таблица1[[#This Row],[ADSK_Код изделия'#'#OTHER'#'#]]," ,Л"," ,",Таблица1[[#This Row],[Встроенный термоклапан]])</f>
        <v xml:space="preserve"> НКДН 20-25.220 ,Л ,T0</v>
      </c>
      <c r="N7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длина=2350 мм, глубина=234 мм</v>
      </c>
      <c r="O721" s="9">
        <v>50</v>
      </c>
      <c r="P721" s="13" t="s">
        <v>4</v>
      </c>
      <c r="Q721" s="10">
        <v>0</v>
      </c>
      <c r="R721" s="14" t="s">
        <v>437</v>
      </c>
      <c r="S721" s="9">
        <v>0</v>
      </c>
    </row>
    <row r="722" spans="1:19" s="1" customFormat="1" ht="12.95" customHeight="1" x14ac:dyDescent="0.25">
      <c r="A722" s="9" t="str">
        <f t="shared" si="22"/>
        <v>Коралл,  НКДН 20-25.230 со стальной решеткой</v>
      </c>
      <c r="B722" s="9" t="s">
        <v>432</v>
      </c>
      <c r="C722" s="9" t="s">
        <v>1</v>
      </c>
      <c r="D722" s="12" t="s">
        <v>366</v>
      </c>
      <c r="E722" s="9">
        <v>350</v>
      </c>
      <c r="F722" s="9">
        <v>234</v>
      </c>
      <c r="G722" s="9">
        <v>2300</v>
      </c>
      <c r="H722" s="18">
        <v>7043.7119999999995</v>
      </c>
      <c r="I722" s="18">
        <v>5691.3192959999997</v>
      </c>
      <c r="J722" s="18">
        <v>4423.4511359999997</v>
      </c>
      <c r="K722" s="11" t="str">
        <f t="shared" si="23"/>
        <v>T0</v>
      </c>
      <c r="L722" s="9" t="s">
        <v>3</v>
      </c>
      <c r="M722" s="9" t="str">
        <f>_xlfn.CONCAT(Таблица1[[#This Row],[ADSK_Код изделия'#'#OTHER'#'#]]," ,Л"," ,",Таблица1[[#This Row],[Встроенный термоклапан]])</f>
        <v xml:space="preserve"> НКДН 20-25.230 ,Л ,T0</v>
      </c>
      <c r="N7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длина=2300 мм, глубина=234 мм</v>
      </c>
      <c r="O722" s="9">
        <v>50</v>
      </c>
      <c r="P722" s="13" t="s">
        <v>4</v>
      </c>
      <c r="Q722" s="10">
        <v>0</v>
      </c>
      <c r="R722" s="14" t="s">
        <v>437</v>
      </c>
      <c r="S722" s="9">
        <v>0</v>
      </c>
    </row>
    <row r="723" spans="1:19" s="1" customFormat="1" ht="12.95" customHeight="1" x14ac:dyDescent="0.25">
      <c r="A723" s="9" t="str">
        <f t="shared" si="22"/>
        <v>Коралл,  НКДН 20-25.240 со стальной решеткой</v>
      </c>
      <c r="B723" s="9" t="s">
        <v>432</v>
      </c>
      <c r="C723" s="9" t="s">
        <v>1</v>
      </c>
      <c r="D723" s="12" t="s">
        <v>367</v>
      </c>
      <c r="E723" s="9">
        <v>350</v>
      </c>
      <c r="F723" s="9">
        <v>234</v>
      </c>
      <c r="G723" s="9">
        <v>2400</v>
      </c>
      <c r="H723" s="18">
        <v>7382.3520000000008</v>
      </c>
      <c r="I723" s="18">
        <v>5964.9404160000013</v>
      </c>
      <c r="J723" s="18">
        <v>4636.117056000001</v>
      </c>
      <c r="K723" s="11" t="str">
        <f t="shared" si="23"/>
        <v>T0</v>
      </c>
      <c r="L723" s="9" t="s">
        <v>3</v>
      </c>
      <c r="M723" s="9" t="str">
        <f>_xlfn.CONCAT(Таблица1[[#This Row],[ADSK_Код изделия'#'#OTHER'#'#]]," ,Л"," ,",Таблица1[[#This Row],[Встроенный термоклапан]])</f>
        <v xml:space="preserve"> НКДН 20-25.240 ,Л ,T0</v>
      </c>
      <c r="N7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длина=2400 мм, глубина=234 мм</v>
      </c>
      <c r="O723" s="9">
        <v>50</v>
      </c>
      <c r="P723" s="13" t="s">
        <v>4</v>
      </c>
      <c r="Q723" s="10">
        <v>0</v>
      </c>
      <c r="R723" s="14" t="s">
        <v>437</v>
      </c>
      <c r="S723" s="9">
        <v>0</v>
      </c>
    </row>
    <row r="724" spans="1:19" s="1" customFormat="1" ht="12.95" customHeight="1" x14ac:dyDescent="0.25">
      <c r="A724" s="9" t="str">
        <f t="shared" si="22"/>
        <v>Коралл,  НКДН 20-25.250 со стальной решеткой</v>
      </c>
      <c r="B724" s="9" t="s">
        <v>432</v>
      </c>
      <c r="C724" s="9" t="s">
        <v>1</v>
      </c>
      <c r="D724" s="12" t="s">
        <v>413</v>
      </c>
      <c r="E724" s="9">
        <v>350</v>
      </c>
      <c r="F724" s="9">
        <v>234</v>
      </c>
      <c r="G724" s="9">
        <v>2500</v>
      </c>
      <c r="H724" s="18">
        <v>7720.9920000000011</v>
      </c>
      <c r="I724" s="18">
        <v>6238.5615360000011</v>
      </c>
      <c r="J724" s="18">
        <v>4848.7829760000004</v>
      </c>
      <c r="K724" s="11" t="str">
        <f t="shared" si="23"/>
        <v>T0</v>
      </c>
      <c r="L724" s="9" t="s">
        <v>3</v>
      </c>
      <c r="M724" s="9" t="str">
        <f>_xlfn.CONCAT(Таблица1[[#This Row],[ADSK_Код изделия'#'#OTHER'#'#]]," ,Л"," ,",Таблица1[[#This Row],[Встроенный термоклапан]])</f>
        <v xml:space="preserve"> НКДН 20-25.250 ,Л ,T0</v>
      </c>
      <c r="N7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длина=2500 мм, глубина=234 мм</v>
      </c>
      <c r="O724" s="9">
        <v>50</v>
      </c>
      <c r="P724" s="13" t="s">
        <v>4</v>
      </c>
      <c r="Q724" s="10">
        <v>0</v>
      </c>
      <c r="R724" s="14" t="s">
        <v>437</v>
      </c>
      <c r="S724" s="9">
        <v>0</v>
      </c>
    </row>
    <row r="725" spans="1:19" s="1" customFormat="1" ht="12.95" customHeight="1" x14ac:dyDescent="0.25">
      <c r="A725" s="9" t="str">
        <f t="shared" si="22"/>
        <v>Коралл,  НКДН 20-25.260 со стальной решеткой</v>
      </c>
      <c r="B725" s="9" t="s">
        <v>432</v>
      </c>
      <c r="C725" s="9" t="s">
        <v>1</v>
      </c>
      <c r="D725" s="12" t="s">
        <v>368</v>
      </c>
      <c r="E725" s="9">
        <v>350</v>
      </c>
      <c r="F725" s="9">
        <v>234</v>
      </c>
      <c r="G725" s="9">
        <v>2600</v>
      </c>
      <c r="H725" s="18">
        <v>8059.6320000000005</v>
      </c>
      <c r="I725" s="18">
        <v>6512.1826560000009</v>
      </c>
      <c r="J725" s="18">
        <v>5061.4488960000008</v>
      </c>
      <c r="K725" s="11" t="str">
        <f t="shared" si="23"/>
        <v>T0</v>
      </c>
      <c r="L725" s="9" t="s">
        <v>3</v>
      </c>
      <c r="M725" s="9" t="str">
        <f>_xlfn.CONCAT(Таблица1[[#This Row],[ADSK_Код изделия'#'#OTHER'#'#]]," ,Л"," ,",Таблица1[[#This Row],[Встроенный термоклапан]])</f>
        <v xml:space="preserve"> НКДН 20-25.260 ,Л ,T0</v>
      </c>
      <c r="N7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длина=2600 мм, глубина=234 мм</v>
      </c>
      <c r="O725" s="9">
        <v>50</v>
      </c>
      <c r="P725" s="13" t="s">
        <v>4</v>
      </c>
      <c r="Q725" s="10">
        <v>0</v>
      </c>
      <c r="R725" s="14" t="s">
        <v>437</v>
      </c>
      <c r="S725" s="9">
        <v>0</v>
      </c>
    </row>
    <row r="726" spans="1:19" s="1" customFormat="1" ht="12.95" customHeight="1" x14ac:dyDescent="0.25">
      <c r="A726" s="9" t="str">
        <f t="shared" si="22"/>
        <v>Коралл,  НКДН 20-25.270 со стальной решеткой</v>
      </c>
      <c r="B726" s="9" t="s">
        <v>432</v>
      </c>
      <c r="C726" s="9" t="s">
        <v>1</v>
      </c>
      <c r="D726" s="12" t="s">
        <v>369</v>
      </c>
      <c r="E726" s="9">
        <v>350</v>
      </c>
      <c r="F726" s="9">
        <v>234</v>
      </c>
      <c r="G726" s="9">
        <v>2700</v>
      </c>
      <c r="H726" s="18">
        <v>8398.2720000000008</v>
      </c>
      <c r="I726" s="18">
        <v>6785.8037760000007</v>
      </c>
      <c r="J726" s="18">
        <v>5274.1148160000002</v>
      </c>
      <c r="K726" s="11" t="str">
        <f t="shared" si="23"/>
        <v>T0</v>
      </c>
      <c r="L726" s="9" t="s">
        <v>3</v>
      </c>
      <c r="M726" s="9" t="str">
        <f>_xlfn.CONCAT(Таблица1[[#This Row],[ADSK_Код изделия'#'#OTHER'#'#]]," ,Л"," ,",Таблица1[[#This Row],[Встроенный термоклапан]])</f>
        <v xml:space="preserve"> НКДН 20-25.270 ,Л ,T0</v>
      </c>
      <c r="N7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длина=2700 мм, глубина=234 мм</v>
      </c>
      <c r="O726" s="9">
        <v>50</v>
      </c>
      <c r="P726" s="13" t="s">
        <v>4</v>
      </c>
      <c r="Q726" s="10">
        <v>0</v>
      </c>
      <c r="R726" s="14" t="s">
        <v>437</v>
      </c>
      <c r="S726" s="9">
        <v>0</v>
      </c>
    </row>
    <row r="727" spans="1:19" s="1" customFormat="1" ht="12.95" customHeight="1" x14ac:dyDescent="0.25">
      <c r="A727" s="9" t="str">
        <f t="shared" si="22"/>
        <v>Коралл,  НКДН 20-25.280 со стальной решеткой</v>
      </c>
      <c r="B727" s="9" t="s">
        <v>432</v>
      </c>
      <c r="C727" s="9" t="s">
        <v>1</v>
      </c>
      <c r="D727" s="12" t="s">
        <v>370</v>
      </c>
      <c r="E727" s="9">
        <v>350</v>
      </c>
      <c r="F727" s="9">
        <v>234</v>
      </c>
      <c r="G727" s="9">
        <v>2800</v>
      </c>
      <c r="H727" s="18">
        <v>8736.9120000000003</v>
      </c>
      <c r="I727" s="18">
        <v>7059.4248960000004</v>
      </c>
      <c r="J727" s="18">
        <v>5486.7807359999997</v>
      </c>
      <c r="K727" s="11" t="str">
        <f t="shared" si="23"/>
        <v>T0</v>
      </c>
      <c r="L727" s="9" t="s">
        <v>3</v>
      </c>
      <c r="M727" s="9" t="str">
        <f>_xlfn.CONCAT(Таблица1[[#This Row],[ADSK_Код изделия'#'#OTHER'#'#]]," ,Л"," ,",Таблица1[[#This Row],[Встроенный термоклапан]])</f>
        <v xml:space="preserve"> НКДН 20-25.280 ,Л ,T0</v>
      </c>
      <c r="N7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длина=2800 мм, глубина=234 мм</v>
      </c>
      <c r="O727" s="9">
        <v>50</v>
      </c>
      <c r="P727" s="13" t="s">
        <v>4</v>
      </c>
      <c r="Q727" s="10">
        <v>0</v>
      </c>
      <c r="R727" s="14" t="s">
        <v>437</v>
      </c>
      <c r="S727" s="9">
        <v>0</v>
      </c>
    </row>
    <row r="728" spans="1:19" s="1" customFormat="1" ht="12.95" customHeight="1" x14ac:dyDescent="0.25">
      <c r="A728" s="9" t="str">
        <f t="shared" si="22"/>
        <v>Коралл,  НКДН 20-25.290 со стальной решеткой</v>
      </c>
      <c r="B728" s="9" t="s">
        <v>432</v>
      </c>
      <c r="C728" s="9" t="s">
        <v>1</v>
      </c>
      <c r="D728" s="12" t="s">
        <v>371</v>
      </c>
      <c r="E728" s="9">
        <v>350</v>
      </c>
      <c r="F728" s="9">
        <v>234</v>
      </c>
      <c r="G728" s="9">
        <v>2900</v>
      </c>
      <c r="H728" s="18">
        <v>9075.5519999999997</v>
      </c>
      <c r="I728" s="18">
        <v>7333.0460160000011</v>
      </c>
      <c r="J728" s="18">
        <v>5699.4466560000001</v>
      </c>
      <c r="K728" s="11" t="str">
        <f t="shared" si="23"/>
        <v>T0</v>
      </c>
      <c r="L728" s="9" t="s">
        <v>3</v>
      </c>
      <c r="M728" s="9" t="str">
        <f>_xlfn.CONCAT(Таблица1[[#This Row],[ADSK_Код изделия'#'#OTHER'#'#]]," ,Л"," ,",Таблица1[[#This Row],[Встроенный термоклапан]])</f>
        <v xml:space="preserve"> НКДН 20-25.290 ,Л ,T0</v>
      </c>
      <c r="N7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длина=2900 мм, глубина=234 мм</v>
      </c>
      <c r="O728" s="9">
        <v>50</v>
      </c>
      <c r="P728" s="13" t="s">
        <v>4</v>
      </c>
      <c r="Q728" s="10">
        <v>0</v>
      </c>
      <c r="R728" s="14" t="s">
        <v>437</v>
      </c>
      <c r="S728" s="9">
        <v>0</v>
      </c>
    </row>
    <row r="729" spans="1:19" s="1" customFormat="1" ht="12.95" customHeight="1" x14ac:dyDescent="0.25">
      <c r="A729" s="9" t="str">
        <f t="shared" si="22"/>
        <v>Коралл,  НКДН 20-25.300 со стальной решеткой</v>
      </c>
      <c r="B729" s="9" t="s">
        <v>432</v>
      </c>
      <c r="C729" s="9" t="s">
        <v>1</v>
      </c>
      <c r="D729" s="12" t="s">
        <v>372</v>
      </c>
      <c r="E729" s="9">
        <v>350</v>
      </c>
      <c r="F729" s="9">
        <v>234</v>
      </c>
      <c r="G729" s="9">
        <v>3000</v>
      </c>
      <c r="H729" s="18">
        <v>9414.1919999999991</v>
      </c>
      <c r="I729" s="18">
        <v>7606.667136</v>
      </c>
      <c r="J729" s="18">
        <v>5912.1125760000004</v>
      </c>
      <c r="K729" s="11" t="str">
        <f t="shared" si="23"/>
        <v>T0</v>
      </c>
      <c r="L729" s="9" t="s">
        <v>3</v>
      </c>
      <c r="M729" s="9" t="str">
        <f>_xlfn.CONCAT(Таблица1[[#This Row],[ADSK_Код изделия'#'#OTHER'#'#]]," ,Л"," ,",Таблица1[[#This Row],[Встроенный термоклапан]])</f>
        <v xml:space="preserve"> НКДН 20-25.300 ,Л ,T0</v>
      </c>
      <c r="N7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длина=3000 мм, глубина=234 мм</v>
      </c>
      <c r="O729" s="9">
        <v>50</v>
      </c>
      <c r="P729" s="13" t="s">
        <v>4</v>
      </c>
      <c r="Q729" s="10">
        <v>0</v>
      </c>
      <c r="R729" s="14" t="s">
        <v>437</v>
      </c>
      <c r="S729" s="9">
        <v>0</v>
      </c>
    </row>
    <row r="730" spans="1:19" s="1" customFormat="1" ht="12.95" customHeight="1" x14ac:dyDescent="0.25">
      <c r="A730" s="9" t="str">
        <f t="shared" si="22"/>
        <v>Коралл,  НКДН 05-08.50 Т2 со стальной решеткой</v>
      </c>
      <c r="B730" s="9" t="s">
        <v>432</v>
      </c>
      <c r="C730" s="9" t="s">
        <v>1</v>
      </c>
      <c r="D730" s="12" t="s">
        <v>82</v>
      </c>
      <c r="E730" s="9">
        <v>150</v>
      </c>
      <c r="F730" s="9">
        <v>234</v>
      </c>
      <c r="G730" s="9">
        <v>500</v>
      </c>
      <c r="H730" s="18">
        <v>514.89395999999999</v>
      </c>
      <c r="I730" s="18">
        <v>420.15347135999997</v>
      </c>
      <c r="J730" s="18">
        <v>330.04702836000001</v>
      </c>
      <c r="K730" s="11" t="str">
        <f t="shared" si="23"/>
        <v>T2</v>
      </c>
      <c r="L730" s="9" t="s">
        <v>3</v>
      </c>
      <c r="M730" s="9" t="str">
        <f>_xlfn.CONCAT(Таблица1[[#This Row],[ADSK_Код изделия'#'#OTHER'#'#]]," ,Л"," ,",Таблица1[[#This Row],[Встроенный термоклапан]])</f>
        <v xml:space="preserve"> НКДН 05-08.50 Т2 ,Л ,T2</v>
      </c>
      <c r="N7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длина=500 мм, глубина=234 мм</v>
      </c>
      <c r="O730" s="9">
        <v>100</v>
      </c>
      <c r="P730" s="13" t="s">
        <v>4</v>
      </c>
      <c r="Q730" s="10">
        <v>0</v>
      </c>
      <c r="R730" s="14" t="s">
        <v>437</v>
      </c>
      <c r="S730" s="9">
        <v>1</v>
      </c>
    </row>
    <row r="731" spans="1:19" s="1" customFormat="1" ht="12.95" customHeight="1" x14ac:dyDescent="0.25">
      <c r="A731" s="9" t="str">
        <f t="shared" si="22"/>
        <v>Коралл,  НКДН 05-08.60 Т2 со стальной решеткой</v>
      </c>
      <c r="B731" s="9" t="s">
        <v>432</v>
      </c>
      <c r="C731" s="9" t="s">
        <v>1</v>
      </c>
      <c r="D731" s="12" t="s">
        <v>83</v>
      </c>
      <c r="E731" s="9">
        <v>150</v>
      </c>
      <c r="F731" s="9">
        <v>234</v>
      </c>
      <c r="G731" s="9">
        <v>600</v>
      </c>
      <c r="H731" s="18">
        <v>698.78466000000003</v>
      </c>
      <c r="I731" s="18">
        <v>570.20828256000004</v>
      </c>
      <c r="J731" s="18">
        <v>447.92096706000007</v>
      </c>
      <c r="K731" s="11" t="str">
        <f t="shared" si="23"/>
        <v>T2</v>
      </c>
      <c r="L731" s="9" t="s">
        <v>3</v>
      </c>
      <c r="M731" s="9" t="str">
        <f>_xlfn.CONCAT(Таблица1[[#This Row],[ADSK_Код изделия'#'#OTHER'#'#]]," ,Л"," ,",Таблица1[[#This Row],[Встроенный термоклапан]])</f>
        <v xml:space="preserve"> НКДН 05-08.60 Т2 ,Л ,T2</v>
      </c>
      <c r="N7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длина=600 мм, глубина=234 мм</v>
      </c>
      <c r="O731" s="9">
        <v>100</v>
      </c>
      <c r="P731" s="13" t="s">
        <v>4</v>
      </c>
      <c r="Q731" s="10">
        <v>0</v>
      </c>
      <c r="R731" s="14" t="s">
        <v>437</v>
      </c>
      <c r="S731" s="9">
        <v>1</v>
      </c>
    </row>
    <row r="732" spans="1:19" s="1" customFormat="1" ht="12.95" customHeight="1" x14ac:dyDescent="0.25">
      <c r="A732" s="9" t="str">
        <f t="shared" si="22"/>
        <v>Коралл,  НКДН 05-08.70 Т2 со стальной решеткой</v>
      </c>
      <c r="B732" s="9" t="s">
        <v>432</v>
      </c>
      <c r="C732" s="9" t="s">
        <v>1</v>
      </c>
      <c r="D732" s="12" t="s">
        <v>84</v>
      </c>
      <c r="E732" s="9">
        <v>150</v>
      </c>
      <c r="F732" s="9">
        <v>234</v>
      </c>
      <c r="G732" s="9">
        <v>700</v>
      </c>
      <c r="H732" s="18">
        <v>882.67536000000007</v>
      </c>
      <c r="I732" s="18">
        <v>720.26309375999995</v>
      </c>
      <c r="J732" s="18">
        <v>565.79490576000001</v>
      </c>
      <c r="K732" s="11" t="str">
        <f t="shared" si="23"/>
        <v>T2</v>
      </c>
      <c r="L732" s="9" t="s">
        <v>3</v>
      </c>
      <c r="M732" s="9" t="str">
        <f>_xlfn.CONCAT(Таблица1[[#This Row],[ADSK_Код изделия'#'#OTHER'#'#]]," ,Л"," ,",Таблица1[[#This Row],[Встроенный термоклапан]])</f>
        <v xml:space="preserve"> НКДН 05-08.70 Т2 ,Л ,T2</v>
      </c>
      <c r="N7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длина=700 мм, глубина=234 мм</v>
      </c>
      <c r="O732" s="9">
        <v>100</v>
      </c>
      <c r="P732" s="13" t="s">
        <v>4</v>
      </c>
      <c r="Q732" s="10">
        <v>0</v>
      </c>
      <c r="R732" s="14" t="s">
        <v>437</v>
      </c>
      <c r="S732" s="9">
        <v>1</v>
      </c>
    </row>
    <row r="733" spans="1:19" s="1" customFormat="1" ht="12.95" customHeight="1" x14ac:dyDescent="0.25">
      <c r="A733" s="9" t="str">
        <f t="shared" si="22"/>
        <v>Коралл,  НКДН 05-08.80 Т2 со стальной решеткой</v>
      </c>
      <c r="B733" s="9" t="s">
        <v>432</v>
      </c>
      <c r="C733" s="9" t="s">
        <v>1</v>
      </c>
      <c r="D733" s="12" t="s">
        <v>85</v>
      </c>
      <c r="E733" s="9">
        <v>150</v>
      </c>
      <c r="F733" s="9">
        <v>234</v>
      </c>
      <c r="G733" s="9">
        <v>800</v>
      </c>
      <c r="H733" s="18">
        <v>1066.5660599999999</v>
      </c>
      <c r="I733" s="18">
        <v>870.31790495999996</v>
      </c>
      <c r="J733" s="18">
        <v>683.66884445999995</v>
      </c>
      <c r="K733" s="11" t="str">
        <f t="shared" si="23"/>
        <v>T2</v>
      </c>
      <c r="L733" s="9" t="s">
        <v>3</v>
      </c>
      <c r="M733" s="9" t="str">
        <f>_xlfn.CONCAT(Таблица1[[#This Row],[ADSK_Код изделия'#'#OTHER'#'#]]," ,Л"," ,",Таблица1[[#This Row],[Встроенный термоклапан]])</f>
        <v xml:space="preserve"> НКДН 05-08.80 Т2 ,Л ,T2</v>
      </c>
      <c r="N7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длина=800 мм, глубина=234 мм</v>
      </c>
      <c r="O733" s="9">
        <v>100</v>
      </c>
      <c r="P733" s="13" t="s">
        <v>4</v>
      </c>
      <c r="Q733" s="10">
        <v>0</v>
      </c>
      <c r="R733" s="14" t="s">
        <v>437</v>
      </c>
      <c r="S733" s="9">
        <v>1</v>
      </c>
    </row>
    <row r="734" spans="1:19" s="1" customFormat="1" ht="12.95" customHeight="1" x14ac:dyDescent="0.25">
      <c r="A734" s="9" t="str">
        <f t="shared" si="22"/>
        <v>Коралл,  НКДН 05-08.90 Т2 со стальной решеткой</v>
      </c>
      <c r="B734" s="9" t="s">
        <v>432</v>
      </c>
      <c r="C734" s="9" t="s">
        <v>1</v>
      </c>
      <c r="D734" s="12" t="s">
        <v>86</v>
      </c>
      <c r="E734" s="9">
        <v>150</v>
      </c>
      <c r="F734" s="9">
        <v>234</v>
      </c>
      <c r="G734" s="9">
        <v>900</v>
      </c>
      <c r="H734" s="18">
        <v>1250.4567599999998</v>
      </c>
      <c r="I734" s="18">
        <v>1020.3727161599998</v>
      </c>
      <c r="J734" s="18">
        <v>801.54278315999989</v>
      </c>
      <c r="K734" s="11" t="str">
        <f t="shared" si="23"/>
        <v>T2</v>
      </c>
      <c r="L734" s="9" t="s">
        <v>3</v>
      </c>
      <c r="M734" s="9" t="str">
        <f>_xlfn.CONCAT(Таблица1[[#This Row],[ADSK_Код изделия'#'#OTHER'#'#]]," ,Л"," ,",Таблица1[[#This Row],[Встроенный термоклапан]])</f>
        <v xml:space="preserve"> НКДН 05-08.90 Т2 ,Л ,T2</v>
      </c>
      <c r="N7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длина=900 мм, глубина=234 мм</v>
      </c>
      <c r="O734" s="9">
        <v>100</v>
      </c>
      <c r="P734" s="13" t="s">
        <v>4</v>
      </c>
      <c r="Q734" s="10">
        <v>0</v>
      </c>
      <c r="R734" s="14" t="s">
        <v>437</v>
      </c>
      <c r="S734" s="9">
        <v>1</v>
      </c>
    </row>
    <row r="735" spans="1:19" s="1" customFormat="1" ht="12.95" customHeight="1" x14ac:dyDescent="0.25">
      <c r="A735" s="9" t="str">
        <f t="shared" si="22"/>
        <v>Коралл,  НКДН 05-08.100 Т2 со стальной решеткой</v>
      </c>
      <c r="B735" s="9" t="s">
        <v>432</v>
      </c>
      <c r="C735" s="9" t="s">
        <v>1</v>
      </c>
      <c r="D735" s="12" t="s">
        <v>87</v>
      </c>
      <c r="E735" s="9">
        <v>150</v>
      </c>
      <c r="F735" s="9">
        <v>234</v>
      </c>
      <c r="G735" s="9">
        <v>1000</v>
      </c>
      <c r="H735" s="18">
        <v>1434.34746</v>
      </c>
      <c r="I735" s="18">
        <v>1170.4275273599999</v>
      </c>
      <c r="J735" s="18">
        <v>919.41672186000005</v>
      </c>
      <c r="K735" s="11" t="str">
        <f t="shared" si="23"/>
        <v>T2</v>
      </c>
      <c r="L735" s="9" t="s">
        <v>3</v>
      </c>
      <c r="M735" s="9" t="str">
        <f>_xlfn.CONCAT(Таблица1[[#This Row],[ADSK_Код изделия'#'#OTHER'#'#]]," ,Л"," ,",Таблица1[[#This Row],[Встроенный термоклапан]])</f>
        <v xml:space="preserve"> НКДН 05-08.100 Т2 ,Л ,T2</v>
      </c>
      <c r="N7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длина=1000 мм, глубина=234 мм</v>
      </c>
      <c r="O735" s="9">
        <v>100</v>
      </c>
      <c r="P735" s="13" t="s">
        <v>4</v>
      </c>
      <c r="Q735" s="10">
        <v>0</v>
      </c>
      <c r="R735" s="14" t="s">
        <v>437</v>
      </c>
      <c r="S735" s="9">
        <v>1</v>
      </c>
    </row>
    <row r="736" spans="1:19" s="1" customFormat="1" ht="12.95" customHeight="1" x14ac:dyDescent="0.25">
      <c r="A736" s="9" t="str">
        <f t="shared" si="22"/>
        <v>Коралл,  НКДН 05-08.110 Т2 со стальной решеткой</v>
      </c>
      <c r="B736" s="9" t="s">
        <v>432</v>
      </c>
      <c r="C736" s="9" t="s">
        <v>1</v>
      </c>
      <c r="D736" s="12" t="s">
        <v>88</v>
      </c>
      <c r="E736" s="9">
        <v>150</v>
      </c>
      <c r="F736" s="9">
        <v>234</v>
      </c>
      <c r="G736" s="9">
        <v>1100</v>
      </c>
      <c r="H736" s="18">
        <v>1618.2381600000001</v>
      </c>
      <c r="I736" s="18">
        <v>1320.4823385600002</v>
      </c>
      <c r="J736" s="18">
        <v>1037.2906605600001</v>
      </c>
      <c r="K736" s="11" t="str">
        <f t="shared" si="23"/>
        <v>T2</v>
      </c>
      <c r="L736" s="9" t="s">
        <v>3</v>
      </c>
      <c r="M736" s="9" t="str">
        <f>_xlfn.CONCAT(Таблица1[[#This Row],[ADSK_Код изделия'#'#OTHER'#'#]]," ,Л"," ,",Таблица1[[#This Row],[Встроенный термоклапан]])</f>
        <v xml:space="preserve"> НКДН 05-08.110 Т2 ,Л ,T2</v>
      </c>
      <c r="N7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длина=1100 мм, глубина=234 мм</v>
      </c>
      <c r="O736" s="9">
        <v>100</v>
      </c>
      <c r="P736" s="13" t="s">
        <v>4</v>
      </c>
      <c r="Q736" s="10">
        <v>0</v>
      </c>
      <c r="R736" s="14" t="s">
        <v>437</v>
      </c>
      <c r="S736" s="9">
        <v>1</v>
      </c>
    </row>
    <row r="737" spans="1:19" s="1" customFormat="1" ht="12.95" customHeight="1" x14ac:dyDescent="0.25">
      <c r="A737" s="9" t="str">
        <f t="shared" si="22"/>
        <v>Коралл,  НКДН 05-08.120 Т2 со стальной решеткой</v>
      </c>
      <c r="B737" s="9" t="s">
        <v>432</v>
      </c>
      <c r="C737" s="9" t="s">
        <v>1</v>
      </c>
      <c r="D737" s="12" t="s">
        <v>89</v>
      </c>
      <c r="E737" s="9">
        <v>150</v>
      </c>
      <c r="F737" s="9">
        <v>234</v>
      </c>
      <c r="G737" s="9">
        <v>1200</v>
      </c>
      <c r="H737" s="18">
        <v>1802.12886</v>
      </c>
      <c r="I737" s="18">
        <v>1470.5371497599999</v>
      </c>
      <c r="J737" s="18">
        <v>1155.1645992600002</v>
      </c>
      <c r="K737" s="11" t="str">
        <f t="shared" si="23"/>
        <v>T2</v>
      </c>
      <c r="L737" s="9" t="s">
        <v>3</v>
      </c>
      <c r="M737" s="9" t="str">
        <f>_xlfn.CONCAT(Таблица1[[#This Row],[ADSK_Код изделия'#'#OTHER'#'#]]," ,Л"," ,",Таблица1[[#This Row],[Встроенный термоклапан]])</f>
        <v xml:space="preserve"> НКДН 05-08.120 Т2 ,Л ,T2</v>
      </c>
      <c r="N7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длина=1200 мм, глубина=234 мм</v>
      </c>
      <c r="O737" s="9">
        <v>100</v>
      </c>
      <c r="P737" s="13" t="s">
        <v>4</v>
      </c>
      <c r="Q737" s="10">
        <v>0</v>
      </c>
      <c r="R737" s="14" t="s">
        <v>437</v>
      </c>
      <c r="S737" s="9">
        <v>1</v>
      </c>
    </row>
    <row r="738" spans="1:19" s="1" customFormat="1" ht="12.95" customHeight="1" x14ac:dyDescent="0.25">
      <c r="A738" s="9" t="str">
        <f t="shared" si="22"/>
        <v>Коралл,  НКДН 05-08.130 Т2 со стальной решеткой</v>
      </c>
      <c r="B738" s="9" t="s">
        <v>432</v>
      </c>
      <c r="C738" s="9" t="s">
        <v>1</v>
      </c>
      <c r="D738" s="12" t="s">
        <v>90</v>
      </c>
      <c r="E738" s="9">
        <v>150</v>
      </c>
      <c r="F738" s="9">
        <v>234</v>
      </c>
      <c r="G738" s="9">
        <v>1300</v>
      </c>
      <c r="H738" s="18">
        <v>1986.01956</v>
      </c>
      <c r="I738" s="18">
        <v>1620.5919609599998</v>
      </c>
      <c r="J738" s="18">
        <v>1273.03853796</v>
      </c>
      <c r="K738" s="11" t="str">
        <f t="shared" si="23"/>
        <v>T2</v>
      </c>
      <c r="L738" s="9" t="s">
        <v>3</v>
      </c>
      <c r="M738" s="9" t="str">
        <f>_xlfn.CONCAT(Таблица1[[#This Row],[ADSK_Код изделия'#'#OTHER'#'#]]," ,Л"," ,",Таблица1[[#This Row],[Встроенный термоклапан]])</f>
        <v xml:space="preserve"> НКДН 05-08.130 Т2 ,Л ,T2</v>
      </c>
      <c r="N7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длина=1300 мм, глубина=234 мм</v>
      </c>
      <c r="O738" s="9">
        <v>100</v>
      </c>
      <c r="P738" s="13" t="s">
        <v>4</v>
      </c>
      <c r="Q738" s="10">
        <v>0</v>
      </c>
      <c r="R738" s="14" t="s">
        <v>437</v>
      </c>
      <c r="S738" s="9">
        <v>1</v>
      </c>
    </row>
    <row r="739" spans="1:19" s="1" customFormat="1" ht="12.95" customHeight="1" x14ac:dyDescent="0.25">
      <c r="A739" s="9" t="str">
        <f t="shared" ref="A739:A802" si="24">CONCATENATE(C739,", ",D739)&amp;" со стальной решеткой"</f>
        <v>Коралл,  НКДН 05-08.140 Т2 со стальной решеткой</v>
      </c>
      <c r="B739" s="9" t="s">
        <v>432</v>
      </c>
      <c r="C739" s="9" t="s">
        <v>1</v>
      </c>
      <c r="D739" s="12" t="s">
        <v>91</v>
      </c>
      <c r="E739" s="9">
        <v>150</v>
      </c>
      <c r="F739" s="9">
        <v>234</v>
      </c>
      <c r="G739" s="9">
        <v>1400</v>
      </c>
      <c r="H739" s="18">
        <v>2169.9102600000001</v>
      </c>
      <c r="I739" s="18">
        <v>1770.64677216</v>
      </c>
      <c r="J739" s="18">
        <v>1390.91247666</v>
      </c>
      <c r="K739" s="11" t="str">
        <f t="shared" ref="K739:K802" si="25">IF(S739=0,"T0","T2")</f>
        <v>T2</v>
      </c>
      <c r="L739" s="9" t="s">
        <v>3</v>
      </c>
      <c r="M739" s="9" t="str">
        <f>_xlfn.CONCAT(Таблица1[[#This Row],[ADSK_Код изделия'#'#OTHER'#'#]]," ,Л"," ,",Таблица1[[#This Row],[Встроенный термоклапан]])</f>
        <v xml:space="preserve"> НКДН 05-08.140 Т2 ,Л ,T2</v>
      </c>
      <c r="N7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длина=1400 мм, глубина=234 мм</v>
      </c>
      <c r="O739" s="9">
        <v>100</v>
      </c>
      <c r="P739" s="13" t="s">
        <v>4</v>
      </c>
      <c r="Q739" s="10">
        <v>0</v>
      </c>
      <c r="R739" s="14" t="s">
        <v>437</v>
      </c>
      <c r="S739" s="9">
        <v>1</v>
      </c>
    </row>
    <row r="740" spans="1:19" s="1" customFormat="1" ht="12.95" customHeight="1" x14ac:dyDescent="0.25">
      <c r="A740" s="9" t="str">
        <f t="shared" si="24"/>
        <v>Коралл,  НКДН 05-08.150 Т2 со стальной решеткой</v>
      </c>
      <c r="B740" s="9" t="s">
        <v>432</v>
      </c>
      <c r="C740" s="9" t="s">
        <v>1</v>
      </c>
      <c r="D740" s="12" t="s">
        <v>92</v>
      </c>
      <c r="E740" s="9">
        <v>150</v>
      </c>
      <c r="F740" s="9">
        <v>234</v>
      </c>
      <c r="G740" s="9">
        <v>1500</v>
      </c>
      <c r="H740" s="18">
        <v>2353.80096</v>
      </c>
      <c r="I740" s="18">
        <v>1920.7015833599999</v>
      </c>
      <c r="J740" s="18">
        <v>1508.7864153600001</v>
      </c>
      <c r="K740" s="11" t="str">
        <f t="shared" si="25"/>
        <v>T2</v>
      </c>
      <c r="L740" s="9" t="s">
        <v>3</v>
      </c>
      <c r="M740" s="9" t="str">
        <f>_xlfn.CONCAT(Таблица1[[#This Row],[ADSK_Код изделия'#'#OTHER'#'#]]," ,Л"," ,",Таблица1[[#This Row],[Встроенный термоклапан]])</f>
        <v xml:space="preserve"> НКДН 05-08.150 Т2 ,Л ,T2</v>
      </c>
      <c r="N7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длина=1500 мм, глубина=234 мм</v>
      </c>
      <c r="O740" s="9">
        <v>100</v>
      </c>
      <c r="P740" s="13" t="s">
        <v>4</v>
      </c>
      <c r="Q740" s="10">
        <v>0</v>
      </c>
      <c r="R740" s="14" t="s">
        <v>437</v>
      </c>
      <c r="S740" s="9">
        <v>1</v>
      </c>
    </row>
    <row r="741" spans="1:19" s="1" customFormat="1" ht="12.95" customHeight="1" x14ac:dyDescent="0.25">
      <c r="A741" s="9" t="str">
        <f t="shared" si="24"/>
        <v>Коралл,  НКДН 05-08.160 Т2 со стальной решеткой</v>
      </c>
      <c r="B741" s="9" t="s">
        <v>432</v>
      </c>
      <c r="C741" s="9" t="s">
        <v>1</v>
      </c>
      <c r="D741" s="12" t="s">
        <v>93</v>
      </c>
      <c r="E741" s="9">
        <v>150</v>
      </c>
      <c r="F741" s="9">
        <v>234</v>
      </c>
      <c r="G741" s="9">
        <v>1600</v>
      </c>
      <c r="H741" s="18">
        <v>2537.6916599999995</v>
      </c>
      <c r="I741" s="18">
        <v>2070.7563945599995</v>
      </c>
      <c r="J741" s="18">
        <v>1626.6603540599997</v>
      </c>
      <c r="K741" s="11" t="str">
        <f t="shared" si="25"/>
        <v>T2</v>
      </c>
      <c r="L741" s="9" t="s">
        <v>3</v>
      </c>
      <c r="M741" s="9" t="str">
        <f>_xlfn.CONCAT(Таблица1[[#This Row],[ADSK_Код изделия'#'#OTHER'#'#]]," ,Л"," ,",Таблица1[[#This Row],[Встроенный термоклапан]])</f>
        <v xml:space="preserve"> НКДН 05-08.160 Т2 ,Л ,T2</v>
      </c>
      <c r="N7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длина=1600 мм, глубина=234 мм</v>
      </c>
      <c r="O741" s="9">
        <v>100</v>
      </c>
      <c r="P741" s="13" t="s">
        <v>4</v>
      </c>
      <c r="Q741" s="10">
        <v>0</v>
      </c>
      <c r="R741" s="14" t="s">
        <v>437</v>
      </c>
      <c r="S741" s="9">
        <v>1</v>
      </c>
    </row>
    <row r="742" spans="1:19" s="1" customFormat="1" ht="12.95" customHeight="1" x14ac:dyDescent="0.25">
      <c r="A742" s="9" t="str">
        <f t="shared" si="24"/>
        <v>Коралл,  НКДН 05-08.170 Т2 со стальной решеткой</v>
      </c>
      <c r="B742" s="9" t="s">
        <v>432</v>
      </c>
      <c r="C742" s="9" t="s">
        <v>1</v>
      </c>
      <c r="D742" s="12" t="s">
        <v>94</v>
      </c>
      <c r="E742" s="9">
        <v>150</v>
      </c>
      <c r="F742" s="9">
        <v>234</v>
      </c>
      <c r="G742" s="9">
        <v>1700</v>
      </c>
      <c r="H742" s="18">
        <v>2721.5823599999999</v>
      </c>
      <c r="I742" s="18">
        <v>2220.8112057599997</v>
      </c>
      <c r="J742" s="18">
        <v>1744.5342927599997</v>
      </c>
      <c r="K742" s="11" t="str">
        <f t="shared" si="25"/>
        <v>T2</v>
      </c>
      <c r="L742" s="9" t="s">
        <v>3</v>
      </c>
      <c r="M742" s="9" t="str">
        <f>_xlfn.CONCAT(Таблица1[[#This Row],[ADSK_Код изделия'#'#OTHER'#'#]]," ,Л"," ,",Таблица1[[#This Row],[Встроенный термоклапан]])</f>
        <v xml:space="preserve"> НКДН 05-08.170 Т2 ,Л ,T2</v>
      </c>
      <c r="N7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длина=1700 мм, глубина=234 мм</v>
      </c>
      <c r="O742" s="9">
        <v>100</v>
      </c>
      <c r="P742" s="13" t="s">
        <v>4</v>
      </c>
      <c r="Q742" s="10">
        <v>0</v>
      </c>
      <c r="R742" s="14" t="s">
        <v>437</v>
      </c>
      <c r="S742" s="9">
        <v>1</v>
      </c>
    </row>
    <row r="743" spans="1:19" s="1" customFormat="1" ht="12.95" customHeight="1" x14ac:dyDescent="0.25">
      <c r="A743" s="9" t="str">
        <f t="shared" si="24"/>
        <v>Коралл,  НКДН 05-08.180 Т2 со стальной решеткой</v>
      </c>
      <c r="B743" s="9" t="s">
        <v>432</v>
      </c>
      <c r="C743" s="9" t="s">
        <v>1</v>
      </c>
      <c r="D743" s="12" t="s">
        <v>95</v>
      </c>
      <c r="E743" s="9">
        <v>150</v>
      </c>
      <c r="F743" s="9">
        <v>234</v>
      </c>
      <c r="G743" s="9">
        <v>1800</v>
      </c>
      <c r="H743" s="18">
        <v>2905.4730600000003</v>
      </c>
      <c r="I743" s="18">
        <v>2370.8660169599998</v>
      </c>
      <c r="J743" s="18">
        <v>1862.40823146</v>
      </c>
      <c r="K743" s="11" t="str">
        <f t="shared" si="25"/>
        <v>T2</v>
      </c>
      <c r="L743" s="9" t="s">
        <v>3</v>
      </c>
      <c r="M743" s="9" t="str">
        <f>_xlfn.CONCAT(Таблица1[[#This Row],[ADSK_Код изделия'#'#OTHER'#'#]]," ,Л"," ,",Таблица1[[#This Row],[Встроенный термоклапан]])</f>
        <v xml:space="preserve"> НКДН 05-08.180 Т2 ,Л ,T2</v>
      </c>
      <c r="N7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длина=1800 мм, глубина=234 мм</v>
      </c>
      <c r="O743" s="9">
        <v>100</v>
      </c>
      <c r="P743" s="13" t="s">
        <v>4</v>
      </c>
      <c r="Q743" s="10">
        <v>0</v>
      </c>
      <c r="R743" s="14" t="s">
        <v>437</v>
      </c>
      <c r="S743" s="9">
        <v>1</v>
      </c>
    </row>
    <row r="744" spans="1:19" s="1" customFormat="1" ht="12.95" customHeight="1" x14ac:dyDescent="0.25">
      <c r="A744" s="9" t="str">
        <f t="shared" si="24"/>
        <v>Коралл,  НКДН 05-08.190 Т2 со стальной решеткой</v>
      </c>
      <c r="B744" s="9" t="s">
        <v>432</v>
      </c>
      <c r="C744" s="9" t="s">
        <v>1</v>
      </c>
      <c r="D744" s="12" t="s">
        <v>96</v>
      </c>
      <c r="E744" s="9">
        <v>150</v>
      </c>
      <c r="F744" s="9">
        <v>234</v>
      </c>
      <c r="G744" s="9">
        <v>1900</v>
      </c>
      <c r="H744" s="18">
        <v>3089.3637599999997</v>
      </c>
      <c r="I744" s="18">
        <v>2520.9208281599999</v>
      </c>
      <c r="J744" s="18">
        <v>1980.2821701600001</v>
      </c>
      <c r="K744" s="11" t="str">
        <f t="shared" si="25"/>
        <v>T2</v>
      </c>
      <c r="L744" s="9" t="s">
        <v>3</v>
      </c>
      <c r="M744" s="9" t="str">
        <f>_xlfn.CONCAT(Таблица1[[#This Row],[ADSK_Код изделия'#'#OTHER'#'#]]," ,Л"," ,",Таблица1[[#This Row],[Встроенный термоклапан]])</f>
        <v xml:space="preserve"> НКДН 05-08.190 Т2 ,Л ,T2</v>
      </c>
      <c r="N7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длина=1900 мм, глубина=234 мм</v>
      </c>
      <c r="O744" s="9">
        <v>100</v>
      </c>
      <c r="P744" s="13" t="s">
        <v>4</v>
      </c>
      <c r="Q744" s="10">
        <v>0</v>
      </c>
      <c r="R744" s="14" t="s">
        <v>437</v>
      </c>
      <c r="S744" s="9">
        <v>1</v>
      </c>
    </row>
    <row r="745" spans="1:19" s="1" customFormat="1" ht="12.95" customHeight="1" x14ac:dyDescent="0.25">
      <c r="A745" s="9" t="str">
        <f t="shared" si="24"/>
        <v>Коралл,  НКДН 05-08.200 Т2 со стальной решеткой</v>
      </c>
      <c r="B745" s="9" t="s">
        <v>432</v>
      </c>
      <c r="C745" s="9" t="s">
        <v>1</v>
      </c>
      <c r="D745" s="12" t="s">
        <v>97</v>
      </c>
      <c r="E745" s="9">
        <v>150</v>
      </c>
      <c r="F745" s="9">
        <v>234</v>
      </c>
      <c r="G745" s="9">
        <v>2000</v>
      </c>
      <c r="H745" s="18">
        <v>3273.2544600000001</v>
      </c>
      <c r="I745" s="18">
        <v>2670.9756393600001</v>
      </c>
      <c r="J745" s="18">
        <v>2098.1561088600001</v>
      </c>
      <c r="K745" s="11" t="str">
        <f t="shared" si="25"/>
        <v>T2</v>
      </c>
      <c r="L745" s="9" t="s">
        <v>3</v>
      </c>
      <c r="M745" s="9" t="str">
        <f>_xlfn.CONCAT(Таблица1[[#This Row],[ADSK_Код изделия'#'#OTHER'#'#]]," ,Л"," ,",Таблица1[[#This Row],[Встроенный термоклапан]])</f>
        <v xml:space="preserve"> НКДН 05-08.200 Т2 ,Л ,T2</v>
      </c>
      <c r="N7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длина=2000 мм, глубина=234 мм</v>
      </c>
      <c r="O745" s="9">
        <v>100</v>
      </c>
      <c r="P745" s="13" t="s">
        <v>4</v>
      </c>
      <c r="Q745" s="10">
        <v>0</v>
      </c>
      <c r="R745" s="14" t="s">
        <v>437</v>
      </c>
      <c r="S745" s="9">
        <v>1</v>
      </c>
    </row>
    <row r="746" spans="1:19" s="1" customFormat="1" ht="12.95" customHeight="1" x14ac:dyDescent="0.25">
      <c r="A746" s="9" t="str">
        <f t="shared" si="24"/>
        <v>Коралл,  НКДН 05-08.210 Т2 со стальной решеткой</v>
      </c>
      <c r="B746" s="9" t="s">
        <v>432</v>
      </c>
      <c r="C746" s="9" t="s">
        <v>1</v>
      </c>
      <c r="D746" s="12" t="s">
        <v>98</v>
      </c>
      <c r="E746" s="9">
        <v>150</v>
      </c>
      <c r="F746" s="9">
        <v>234</v>
      </c>
      <c r="G746" s="9">
        <v>2100</v>
      </c>
      <c r="H746" s="18">
        <v>3457.14516</v>
      </c>
      <c r="I746" s="18">
        <v>2821.0304505599997</v>
      </c>
      <c r="J746" s="18">
        <v>2216.0300475599997</v>
      </c>
      <c r="K746" s="11" t="str">
        <f t="shared" si="25"/>
        <v>T2</v>
      </c>
      <c r="L746" s="9" t="s">
        <v>3</v>
      </c>
      <c r="M746" s="9" t="str">
        <f>_xlfn.CONCAT(Таблица1[[#This Row],[ADSK_Код изделия'#'#OTHER'#'#]]," ,Л"," ,",Таблица1[[#This Row],[Встроенный термоклапан]])</f>
        <v xml:space="preserve"> НКДН 05-08.210 Т2 ,Л ,T2</v>
      </c>
      <c r="N7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длина=2100 мм, глубина=234 мм</v>
      </c>
      <c r="O746" s="9">
        <v>100</v>
      </c>
      <c r="P746" s="13" t="s">
        <v>4</v>
      </c>
      <c r="Q746" s="10">
        <v>0</v>
      </c>
      <c r="R746" s="14" t="s">
        <v>437</v>
      </c>
      <c r="S746" s="9">
        <v>1</v>
      </c>
    </row>
    <row r="747" spans="1:19" s="1" customFormat="1" ht="12.95" customHeight="1" x14ac:dyDescent="0.25">
      <c r="A747" s="9" t="str">
        <f t="shared" si="24"/>
        <v>Коралл,  НКДН 05-08.220 Т2 со стальной решеткой</v>
      </c>
      <c r="B747" s="9" t="s">
        <v>432</v>
      </c>
      <c r="C747" s="9" t="s">
        <v>1</v>
      </c>
      <c r="D747" s="12" t="s">
        <v>99</v>
      </c>
      <c r="E747" s="9">
        <v>150</v>
      </c>
      <c r="F747" s="9">
        <v>234</v>
      </c>
      <c r="G747" s="9">
        <v>2200</v>
      </c>
      <c r="H747" s="18">
        <v>3641.03586</v>
      </c>
      <c r="I747" s="18">
        <v>2971.0852617599999</v>
      </c>
      <c r="J747" s="18">
        <v>2333.9039862600002</v>
      </c>
      <c r="K747" s="11" t="str">
        <f t="shared" si="25"/>
        <v>T2</v>
      </c>
      <c r="L747" s="9" t="s">
        <v>3</v>
      </c>
      <c r="M747" s="9" t="str">
        <f>_xlfn.CONCAT(Таблица1[[#This Row],[ADSK_Код изделия'#'#OTHER'#'#]]," ,Л"," ,",Таблица1[[#This Row],[Встроенный термоклапан]])</f>
        <v xml:space="preserve"> НКДН 05-08.220 Т2 ,Л ,T2</v>
      </c>
      <c r="N7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длина=2200 мм, глубина=234 мм</v>
      </c>
      <c r="O747" s="9">
        <v>100</v>
      </c>
      <c r="P747" s="13" t="s">
        <v>4</v>
      </c>
      <c r="Q747" s="10">
        <v>0</v>
      </c>
      <c r="R747" s="14" t="s">
        <v>437</v>
      </c>
      <c r="S747" s="9">
        <v>1</v>
      </c>
    </row>
    <row r="748" spans="1:19" s="1" customFormat="1" ht="12.95" customHeight="1" x14ac:dyDescent="0.25">
      <c r="A748" s="9" t="str">
        <f t="shared" si="24"/>
        <v>Коралл,  НКДН 05-08.230 Т2 со стальной решеткой</v>
      </c>
      <c r="B748" s="9" t="s">
        <v>432</v>
      </c>
      <c r="C748" s="9" t="s">
        <v>1</v>
      </c>
      <c r="D748" s="12" t="s">
        <v>100</v>
      </c>
      <c r="E748" s="9">
        <v>150</v>
      </c>
      <c r="F748" s="9">
        <v>234</v>
      </c>
      <c r="G748" s="9">
        <v>2300</v>
      </c>
      <c r="H748" s="18">
        <v>3824.9265600000003</v>
      </c>
      <c r="I748" s="18">
        <v>3121.14007296</v>
      </c>
      <c r="J748" s="18">
        <v>2451.7779249599998</v>
      </c>
      <c r="K748" s="11" t="str">
        <f t="shared" si="25"/>
        <v>T2</v>
      </c>
      <c r="L748" s="9" t="s">
        <v>3</v>
      </c>
      <c r="M748" s="9" t="str">
        <f>_xlfn.CONCAT(Таблица1[[#This Row],[ADSK_Код изделия'#'#OTHER'#'#]]," ,Л"," ,",Таблица1[[#This Row],[Встроенный термоклапан]])</f>
        <v xml:space="preserve"> НКДН 05-08.230 Т2 ,Л ,T2</v>
      </c>
      <c r="N7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длина=2300 мм, глубина=234 мм</v>
      </c>
      <c r="O748" s="9">
        <v>100</v>
      </c>
      <c r="P748" s="13" t="s">
        <v>4</v>
      </c>
      <c r="Q748" s="10">
        <v>0</v>
      </c>
      <c r="R748" s="14" t="s">
        <v>437</v>
      </c>
      <c r="S748" s="9">
        <v>1</v>
      </c>
    </row>
    <row r="749" spans="1:19" s="1" customFormat="1" ht="12.95" customHeight="1" x14ac:dyDescent="0.25">
      <c r="A749" s="9" t="str">
        <f t="shared" si="24"/>
        <v>Коралл,  НКДН 05-08.240 Т2 со стальной решеткой</v>
      </c>
      <c r="B749" s="9" t="s">
        <v>432</v>
      </c>
      <c r="C749" s="9" t="s">
        <v>1</v>
      </c>
      <c r="D749" s="12" t="s">
        <v>101</v>
      </c>
      <c r="E749" s="9">
        <v>150</v>
      </c>
      <c r="F749" s="9">
        <v>234</v>
      </c>
      <c r="G749" s="9">
        <v>2400</v>
      </c>
      <c r="H749" s="18">
        <v>4008.8172599999998</v>
      </c>
      <c r="I749" s="18">
        <v>3271.1948841599997</v>
      </c>
      <c r="J749" s="18">
        <v>2569.6518636599999</v>
      </c>
      <c r="K749" s="11" t="str">
        <f t="shared" si="25"/>
        <v>T2</v>
      </c>
      <c r="L749" s="9" t="s">
        <v>3</v>
      </c>
      <c r="M749" s="9" t="str">
        <f>_xlfn.CONCAT(Таблица1[[#This Row],[ADSK_Код изделия'#'#OTHER'#'#]]," ,Л"," ,",Таблица1[[#This Row],[Встроенный термоклапан]])</f>
        <v xml:space="preserve"> НКДН 05-08.240 Т2 ,Л ,T2</v>
      </c>
      <c r="N7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длина=2400 мм, глубина=234 мм</v>
      </c>
      <c r="O749" s="9">
        <v>100</v>
      </c>
      <c r="P749" s="13" t="s">
        <v>4</v>
      </c>
      <c r="Q749" s="10">
        <v>0</v>
      </c>
      <c r="R749" s="14" t="s">
        <v>437</v>
      </c>
      <c r="S749" s="9">
        <v>1</v>
      </c>
    </row>
    <row r="750" spans="1:19" s="1" customFormat="1" ht="12.95" customHeight="1" x14ac:dyDescent="0.25">
      <c r="A750" s="9" t="str">
        <f t="shared" si="24"/>
        <v>Коралл,  НКДН 05-08.250 Т2 со стальной решеткой</v>
      </c>
      <c r="B750" s="9" t="s">
        <v>432</v>
      </c>
      <c r="C750" s="9" t="s">
        <v>1</v>
      </c>
      <c r="D750" s="12" t="s">
        <v>102</v>
      </c>
      <c r="E750" s="9">
        <v>150</v>
      </c>
      <c r="F750" s="9">
        <v>234</v>
      </c>
      <c r="G750" s="9">
        <v>2500</v>
      </c>
      <c r="H750" s="18">
        <v>4192.7079599999997</v>
      </c>
      <c r="I750" s="18">
        <v>3421.2496953599998</v>
      </c>
      <c r="J750" s="18">
        <v>2687.5258023599999</v>
      </c>
      <c r="K750" s="11" t="str">
        <f t="shared" si="25"/>
        <v>T2</v>
      </c>
      <c r="L750" s="9" t="s">
        <v>3</v>
      </c>
      <c r="M750" s="9" t="str">
        <f>_xlfn.CONCAT(Таблица1[[#This Row],[ADSK_Код изделия'#'#OTHER'#'#]]," ,Л"," ,",Таблица1[[#This Row],[Встроенный термоклапан]])</f>
        <v xml:space="preserve"> НКДН 05-08.250 Т2 ,Л ,T2</v>
      </c>
      <c r="N7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длина=2500 мм, глубина=234 мм</v>
      </c>
      <c r="O750" s="9">
        <v>100</v>
      </c>
      <c r="P750" s="13" t="s">
        <v>4</v>
      </c>
      <c r="Q750" s="10">
        <v>0</v>
      </c>
      <c r="R750" s="14" t="s">
        <v>437</v>
      </c>
      <c r="S750" s="9">
        <v>1</v>
      </c>
    </row>
    <row r="751" spans="1:19" s="1" customFormat="1" ht="12.95" customHeight="1" x14ac:dyDescent="0.25">
      <c r="A751" s="9" t="str">
        <f t="shared" si="24"/>
        <v>Коралл,  НКДН 05-08.260 Т2 со стальной решеткой</v>
      </c>
      <c r="B751" s="9" t="s">
        <v>432</v>
      </c>
      <c r="C751" s="9" t="s">
        <v>1</v>
      </c>
      <c r="D751" s="12" t="s">
        <v>103</v>
      </c>
      <c r="E751" s="9">
        <v>150</v>
      </c>
      <c r="F751" s="9">
        <v>234</v>
      </c>
      <c r="G751" s="9">
        <v>2600</v>
      </c>
      <c r="H751" s="18">
        <v>4376.5986599999997</v>
      </c>
      <c r="I751" s="18">
        <v>3571.3045065599999</v>
      </c>
      <c r="J751" s="18">
        <v>2805.39974106</v>
      </c>
      <c r="K751" s="11" t="str">
        <f t="shared" si="25"/>
        <v>T2</v>
      </c>
      <c r="L751" s="9" t="s">
        <v>3</v>
      </c>
      <c r="M751" s="9" t="str">
        <f>_xlfn.CONCAT(Таблица1[[#This Row],[ADSK_Код изделия'#'#OTHER'#'#]]," ,Л"," ,",Таблица1[[#This Row],[Встроенный термоклапан]])</f>
        <v xml:space="preserve"> НКДН 05-08.260 Т2 ,Л ,T2</v>
      </c>
      <c r="N7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длина=2600 мм, глубина=234 мм</v>
      </c>
      <c r="O751" s="9">
        <v>100</v>
      </c>
      <c r="P751" s="13" t="s">
        <v>4</v>
      </c>
      <c r="Q751" s="10">
        <v>0</v>
      </c>
      <c r="R751" s="14" t="s">
        <v>437</v>
      </c>
      <c r="S751" s="9">
        <v>1</v>
      </c>
    </row>
    <row r="752" spans="1:19" s="1" customFormat="1" ht="12.95" customHeight="1" x14ac:dyDescent="0.25">
      <c r="A752" s="9" t="str">
        <f t="shared" si="24"/>
        <v>Коралл,  НКДН 05-08.270 Т2 со стальной решеткой</v>
      </c>
      <c r="B752" s="9" t="s">
        <v>432</v>
      </c>
      <c r="C752" s="9" t="s">
        <v>1</v>
      </c>
      <c r="D752" s="12" t="s">
        <v>104</v>
      </c>
      <c r="E752" s="9">
        <v>150</v>
      </c>
      <c r="F752" s="9">
        <v>234</v>
      </c>
      <c r="G752" s="9">
        <v>2700</v>
      </c>
      <c r="H752" s="18">
        <v>4560.4893600000005</v>
      </c>
      <c r="I752" s="18">
        <v>3721.3593177599996</v>
      </c>
      <c r="J752" s="18">
        <v>2923.2736797600005</v>
      </c>
      <c r="K752" s="11" t="str">
        <f t="shared" si="25"/>
        <v>T2</v>
      </c>
      <c r="L752" s="9" t="s">
        <v>3</v>
      </c>
      <c r="M752" s="9" t="str">
        <f>_xlfn.CONCAT(Таблица1[[#This Row],[ADSK_Код изделия'#'#OTHER'#'#]]," ,Л"," ,",Таблица1[[#This Row],[Встроенный термоклапан]])</f>
        <v xml:space="preserve"> НКДН 05-08.270 Т2 ,Л ,T2</v>
      </c>
      <c r="N7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длина=2700 мм, глубина=234 мм</v>
      </c>
      <c r="O752" s="9">
        <v>100</v>
      </c>
      <c r="P752" s="13" t="s">
        <v>4</v>
      </c>
      <c r="Q752" s="10">
        <v>0</v>
      </c>
      <c r="R752" s="14" t="s">
        <v>437</v>
      </c>
      <c r="S752" s="9">
        <v>1</v>
      </c>
    </row>
    <row r="753" spans="1:19" s="1" customFormat="1" ht="12.95" customHeight="1" x14ac:dyDescent="0.25">
      <c r="A753" s="9" t="str">
        <f t="shared" si="24"/>
        <v>Коралл,  НКДН 05-08.280 Т2 со стальной решеткой</v>
      </c>
      <c r="B753" s="9" t="s">
        <v>432</v>
      </c>
      <c r="C753" s="9" t="s">
        <v>1</v>
      </c>
      <c r="D753" s="12" t="s">
        <v>105</v>
      </c>
      <c r="E753" s="9">
        <v>150</v>
      </c>
      <c r="F753" s="9">
        <v>234</v>
      </c>
      <c r="G753" s="9">
        <v>2800</v>
      </c>
      <c r="H753" s="18">
        <v>4744.3800599999995</v>
      </c>
      <c r="I753" s="18">
        <v>3871.4141289599993</v>
      </c>
      <c r="J753" s="18">
        <v>3041.1476184599996</v>
      </c>
      <c r="K753" s="11" t="str">
        <f t="shared" si="25"/>
        <v>T2</v>
      </c>
      <c r="L753" s="9" t="s">
        <v>3</v>
      </c>
      <c r="M753" s="9" t="str">
        <f>_xlfn.CONCAT(Таблица1[[#This Row],[ADSK_Код изделия'#'#OTHER'#'#]]," ,Л"," ,",Таблица1[[#This Row],[Встроенный термоклапан]])</f>
        <v xml:space="preserve"> НКДН 05-08.280 Т2 ,Л ,T2</v>
      </c>
      <c r="N7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длина=2800 мм, глубина=234 мм</v>
      </c>
      <c r="O753" s="9">
        <v>100</v>
      </c>
      <c r="P753" s="13" t="s">
        <v>4</v>
      </c>
      <c r="Q753" s="10">
        <v>0</v>
      </c>
      <c r="R753" s="14" t="s">
        <v>437</v>
      </c>
      <c r="S753" s="9">
        <v>1</v>
      </c>
    </row>
    <row r="754" spans="1:19" s="1" customFormat="1" ht="12.95" customHeight="1" x14ac:dyDescent="0.25">
      <c r="A754" s="9" t="str">
        <f t="shared" si="24"/>
        <v>Коралл,  НКДН 05-08.290 Т2 со стальной решеткой</v>
      </c>
      <c r="B754" s="9" t="s">
        <v>432</v>
      </c>
      <c r="C754" s="9" t="s">
        <v>1</v>
      </c>
      <c r="D754" s="12" t="s">
        <v>106</v>
      </c>
      <c r="E754" s="9">
        <v>150</v>
      </c>
      <c r="F754" s="9">
        <v>234</v>
      </c>
      <c r="G754" s="9">
        <v>2900</v>
      </c>
      <c r="H754" s="18">
        <v>4928.2707600000003</v>
      </c>
      <c r="I754" s="18">
        <v>4021.4689401600003</v>
      </c>
      <c r="J754" s="18">
        <v>3159.0215571600002</v>
      </c>
      <c r="K754" s="11" t="str">
        <f t="shared" si="25"/>
        <v>T2</v>
      </c>
      <c r="L754" s="9" t="s">
        <v>3</v>
      </c>
      <c r="M754" s="9" t="str">
        <f>_xlfn.CONCAT(Таблица1[[#This Row],[ADSK_Код изделия'#'#OTHER'#'#]]," ,Л"," ,",Таблица1[[#This Row],[Встроенный термоклапан]])</f>
        <v xml:space="preserve"> НКДН 05-08.290 Т2 ,Л ,T2</v>
      </c>
      <c r="N7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длина=2900 мм, глубина=234 мм</v>
      </c>
      <c r="O754" s="9">
        <v>100</v>
      </c>
      <c r="P754" s="13" t="s">
        <v>4</v>
      </c>
      <c r="Q754" s="10">
        <v>0</v>
      </c>
      <c r="R754" s="14" t="s">
        <v>437</v>
      </c>
      <c r="S754" s="9">
        <v>1</v>
      </c>
    </row>
    <row r="755" spans="1:19" s="1" customFormat="1" ht="12.95" customHeight="1" x14ac:dyDescent="0.25">
      <c r="A755" s="9" t="str">
        <f t="shared" si="24"/>
        <v>Коралл,  НКДН 05-08.300 Т2 со стальной решеткой</v>
      </c>
      <c r="B755" s="9" t="s">
        <v>432</v>
      </c>
      <c r="C755" s="9" t="s">
        <v>1</v>
      </c>
      <c r="D755" s="12" t="s">
        <v>107</v>
      </c>
      <c r="E755" s="9">
        <v>150</v>
      </c>
      <c r="F755" s="9">
        <v>234</v>
      </c>
      <c r="G755" s="9">
        <v>3000</v>
      </c>
      <c r="H755" s="18">
        <v>5112.1614599999994</v>
      </c>
      <c r="I755" s="18">
        <v>4171.5237513599996</v>
      </c>
      <c r="J755" s="18">
        <v>3276.8954958599998</v>
      </c>
      <c r="K755" s="11" t="str">
        <f t="shared" si="25"/>
        <v>T2</v>
      </c>
      <c r="L755" s="9" t="s">
        <v>3</v>
      </c>
      <c r="M755" s="9" t="str">
        <f>_xlfn.CONCAT(Таблица1[[#This Row],[ADSK_Код изделия'#'#OTHER'#'#]]," ,Л"," ,",Таблица1[[#This Row],[Встроенный термоклапан]])</f>
        <v xml:space="preserve"> НКДН 05-08.300 Т2 ,Л ,T2</v>
      </c>
      <c r="N7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Высота=150 мм, длина=3000 мм, глубина=234 мм</v>
      </c>
      <c r="O755" s="9">
        <v>100</v>
      </c>
      <c r="P755" s="13" t="s">
        <v>4</v>
      </c>
      <c r="Q755" s="10">
        <v>0</v>
      </c>
      <c r="R755" s="14" t="s">
        <v>437</v>
      </c>
      <c r="S755" s="9">
        <v>1</v>
      </c>
    </row>
    <row r="756" spans="1:19" s="1" customFormat="1" ht="12.95" customHeight="1" x14ac:dyDescent="0.25">
      <c r="A756" s="9" t="str">
        <f t="shared" si="24"/>
        <v>Коралл,  НКДН 05-10.50 Т2 со стальной решеткой</v>
      </c>
      <c r="B756" s="9" t="s">
        <v>432</v>
      </c>
      <c r="C756" s="9" t="s">
        <v>1</v>
      </c>
      <c r="D756" s="12" t="s">
        <v>183</v>
      </c>
      <c r="E756" s="9">
        <v>200</v>
      </c>
      <c r="F756" s="9">
        <v>234</v>
      </c>
      <c r="G756" s="9">
        <v>500</v>
      </c>
      <c r="H756" s="18">
        <v>605.75760000000002</v>
      </c>
      <c r="I756" s="18">
        <v>494.29820159999997</v>
      </c>
      <c r="J756" s="18">
        <v>388.29062160000001</v>
      </c>
      <c r="K756" s="11" t="str">
        <f t="shared" si="25"/>
        <v>T2</v>
      </c>
      <c r="L756" s="9" t="s">
        <v>3</v>
      </c>
      <c r="M756" s="9" t="str">
        <f>_xlfn.CONCAT(Таблица1[[#This Row],[ADSK_Код изделия'#'#OTHER'#'#]]," ,Л"," ,",Таблица1[[#This Row],[Встроенный термоклапан]])</f>
        <v xml:space="preserve"> НКДН 05-10.50 Т2 ,Л ,T2</v>
      </c>
      <c r="N7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длина=500 мм, глубина=234 мм</v>
      </c>
      <c r="O756" s="9">
        <v>100</v>
      </c>
      <c r="P756" s="13" t="s">
        <v>4</v>
      </c>
      <c r="Q756" s="10">
        <v>0</v>
      </c>
      <c r="R756" s="14" t="s">
        <v>437</v>
      </c>
      <c r="S756" s="9">
        <v>1</v>
      </c>
    </row>
    <row r="757" spans="1:19" s="1" customFormat="1" ht="12.95" customHeight="1" x14ac:dyDescent="0.25">
      <c r="A757" s="9" t="str">
        <f t="shared" si="24"/>
        <v>Коралл,  НКДН 05-10.60 Т2 со стальной решеткой</v>
      </c>
      <c r="B757" s="9" t="s">
        <v>432</v>
      </c>
      <c r="C757" s="9" t="s">
        <v>1</v>
      </c>
      <c r="D757" s="12" t="s">
        <v>184</v>
      </c>
      <c r="E757" s="9">
        <v>200</v>
      </c>
      <c r="F757" s="9">
        <v>234</v>
      </c>
      <c r="G757" s="9">
        <v>600</v>
      </c>
      <c r="H757" s="18">
        <v>822.09960000000001</v>
      </c>
      <c r="I757" s="18">
        <v>670.83327359999998</v>
      </c>
      <c r="J757" s="18">
        <v>526.96584359999997</v>
      </c>
      <c r="K757" s="11" t="str">
        <f t="shared" si="25"/>
        <v>T2</v>
      </c>
      <c r="L757" s="9" t="s">
        <v>3</v>
      </c>
      <c r="M757" s="9" t="str">
        <f>_xlfn.CONCAT(Таблица1[[#This Row],[ADSK_Код изделия'#'#OTHER'#'#]]," ,Л"," ,",Таблица1[[#This Row],[Встроенный термоклапан]])</f>
        <v xml:space="preserve"> НКДН 05-10.60 Т2 ,Л ,T2</v>
      </c>
      <c r="N7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длина=600 мм, глубина=234 мм</v>
      </c>
      <c r="O757" s="9">
        <v>100</v>
      </c>
      <c r="P757" s="13" t="s">
        <v>4</v>
      </c>
      <c r="Q757" s="10">
        <v>0</v>
      </c>
      <c r="R757" s="14" t="s">
        <v>437</v>
      </c>
      <c r="S757" s="9">
        <v>1</v>
      </c>
    </row>
    <row r="758" spans="1:19" s="1" customFormat="1" ht="12.95" customHeight="1" x14ac:dyDescent="0.25">
      <c r="A758" s="9" t="str">
        <f t="shared" si="24"/>
        <v>Коралл,  НКДН 05-10.70 Т2 со стальной решеткой</v>
      </c>
      <c r="B758" s="9" t="s">
        <v>432</v>
      </c>
      <c r="C758" s="9" t="s">
        <v>1</v>
      </c>
      <c r="D758" s="12" t="s">
        <v>185</v>
      </c>
      <c r="E758" s="9">
        <v>200</v>
      </c>
      <c r="F758" s="9">
        <v>234</v>
      </c>
      <c r="G758" s="9">
        <v>700</v>
      </c>
      <c r="H758" s="18">
        <v>1038.4416000000001</v>
      </c>
      <c r="I758" s="18">
        <v>847.3683456</v>
      </c>
      <c r="J758" s="18">
        <v>665.64106560000005</v>
      </c>
      <c r="K758" s="11" t="str">
        <f t="shared" si="25"/>
        <v>T2</v>
      </c>
      <c r="L758" s="9" t="s">
        <v>3</v>
      </c>
      <c r="M758" s="9" t="str">
        <f>_xlfn.CONCAT(Таблица1[[#This Row],[ADSK_Код изделия'#'#OTHER'#'#]]," ,Л"," ,",Таблица1[[#This Row],[Встроенный термоклапан]])</f>
        <v xml:space="preserve"> НКДН 05-10.70 Т2 ,Л ,T2</v>
      </c>
      <c r="N7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длина=700 мм, глубина=234 мм</v>
      </c>
      <c r="O758" s="9">
        <v>100</v>
      </c>
      <c r="P758" s="13" t="s">
        <v>4</v>
      </c>
      <c r="Q758" s="10">
        <v>0</v>
      </c>
      <c r="R758" s="14" t="s">
        <v>437</v>
      </c>
      <c r="S758" s="9">
        <v>1</v>
      </c>
    </row>
    <row r="759" spans="1:19" s="1" customFormat="1" ht="12.95" customHeight="1" x14ac:dyDescent="0.25">
      <c r="A759" s="9" t="str">
        <f t="shared" si="24"/>
        <v>Коралл,  НКДН 05-10.80 Т2 со стальной решеткой</v>
      </c>
      <c r="B759" s="9" t="s">
        <v>432</v>
      </c>
      <c r="C759" s="9" t="s">
        <v>1</v>
      </c>
      <c r="D759" s="12" t="s">
        <v>186</v>
      </c>
      <c r="E759" s="9">
        <v>200</v>
      </c>
      <c r="F759" s="9">
        <v>234</v>
      </c>
      <c r="G759" s="9">
        <v>800</v>
      </c>
      <c r="H759" s="18">
        <v>1254.7836000000002</v>
      </c>
      <c r="I759" s="18">
        <v>1023.9034175999999</v>
      </c>
      <c r="J759" s="18">
        <v>804.31628760000012</v>
      </c>
      <c r="K759" s="11" t="str">
        <f t="shared" si="25"/>
        <v>T2</v>
      </c>
      <c r="L759" s="9" t="s">
        <v>3</v>
      </c>
      <c r="M759" s="9" t="str">
        <f>_xlfn.CONCAT(Таблица1[[#This Row],[ADSK_Код изделия'#'#OTHER'#'#]]," ,Л"," ,",Таблица1[[#This Row],[Встроенный термоклапан]])</f>
        <v xml:space="preserve"> НКДН 05-10.80 Т2 ,Л ,T2</v>
      </c>
      <c r="N7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длина=800 мм, глубина=234 мм</v>
      </c>
      <c r="O759" s="9">
        <v>100</v>
      </c>
      <c r="P759" s="13" t="s">
        <v>4</v>
      </c>
      <c r="Q759" s="10">
        <v>0</v>
      </c>
      <c r="R759" s="14" t="s">
        <v>437</v>
      </c>
      <c r="S759" s="9">
        <v>1</v>
      </c>
    </row>
    <row r="760" spans="1:19" s="1" customFormat="1" ht="12.95" customHeight="1" x14ac:dyDescent="0.25">
      <c r="A760" s="9" t="str">
        <f t="shared" si="24"/>
        <v>Коралл,  НКДН 05-10.90 Т2 со стальной решеткой</v>
      </c>
      <c r="B760" s="9" t="s">
        <v>432</v>
      </c>
      <c r="C760" s="9" t="s">
        <v>1</v>
      </c>
      <c r="D760" s="12" t="s">
        <v>187</v>
      </c>
      <c r="E760" s="9">
        <v>200</v>
      </c>
      <c r="F760" s="9">
        <v>234</v>
      </c>
      <c r="G760" s="9">
        <v>900</v>
      </c>
      <c r="H760" s="18">
        <v>1471.1255999999998</v>
      </c>
      <c r="I760" s="18">
        <v>1200.4384895999997</v>
      </c>
      <c r="J760" s="18">
        <v>942.99150959999997</v>
      </c>
      <c r="K760" s="11" t="str">
        <f t="shared" si="25"/>
        <v>T2</v>
      </c>
      <c r="L760" s="9" t="s">
        <v>3</v>
      </c>
      <c r="M760" s="9" t="str">
        <f>_xlfn.CONCAT(Таблица1[[#This Row],[ADSK_Код изделия'#'#OTHER'#'#]]," ,Л"," ,",Таблица1[[#This Row],[Встроенный термоклапан]])</f>
        <v xml:space="preserve"> НКДН 05-10.90 Т2 ,Л ,T2</v>
      </c>
      <c r="N7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длина=900 мм, глубина=234 мм</v>
      </c>
      <c r="O760" s="9">
        <v>100</v>
      </c>
      <c r="P760" s="13" t="s">
        <v>4</v>
      </c>
      <c r="Q760" s="10">
        <v>0</v>
      </c>
      <c r="R760" s="14" t="s">
        <v>437</v>
      </c>
      <c r="S760" s="9">
        <v>1</v>
      </c>
    </row>
    <row r="761" spans="1:19" s="1" customFormat="1" ht="12.95" customHeight="1" x14ac:dyDescent="0.25">
      <c r="A761" s="9" t="str">
        <f t="shared" si="24"/>
        <v>Коралл,  НКДН 05-10.100 Т2 со стальной решеткой</v>
      </c>
      <c r="B761" s="9" t="s">
        <v>432</v>
      </c>
      <c r="C761" s="9" t="s">
        <v>1</v>
      </c>
      <c r="D761" s="12" t="s">
        <v>188</v>
      </c>
      <c r="E761" s="9">
        <v>200</v>
      </c>
      <c r="F761" s="9">
        <v>234</v>
      </c>
      <c r="G761" s="9">
        <v>1000</v>
      </c>
      <c r="H761" s="18">
        <v>1687.4675999999999</v>
      </c>
      <c r="I761" s="18">
        <v>1376.9735615999998</v>
      </c>
      <c r="J761" s="18">
        <v>1081.6667315999998</v>
      </c>
      <c r="K761" s="11" t="str">
        <f t="shared" si="25"/>
        <v>T2</v>
      </c>
      <c r="L761" s="9" t="s">
        <v>3</v>
      </c>
      <c r="M761" s="9" t="str">
        <f>_xlfn.CONCAT(Таблица1[[#This Row],[ADSK_Код изделия'#'#OTHER'#'#]]," ,Л"," ,",Таблица1[[#This Row],[Встроенный термоклапан]])</f>
        <v xml:space="preserve"> НКДН 05-10.100 Т2 ,Л ,T2</v>
      </c>
      <c r="N7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длина=1000 мм, глубина=234 мм</v>
      </c>
      <c r="O761" s="9">
        <v>100</v>
      </c>
      <c r="P761" s="13" t="s">
        <v>4</v>
      </c>
      <c r="Q761" s="10">
        <v>0</v>
      </c>
      <c r="R761" s="14" t="s">
        <v>437</v>
      </c>
      <c r="S761" s="9">
        <v>1</v>
      </c>
    </row>
    <row r="762" spans="1:19" s="1" customFormat="1" ht="12.95" customHeight="1" x14ac:dyDescent="0.25">
      <c r="A762" s="9" t="str">
        <f t="shared" si="24"/>
        <v>Коралл,  НКДН 05-10.110 Т2 со стальной решеткой</v>
      </c>
      <c r="B762" s="9" t="s">
        <v>432</v>
      </c>
      <c r="C762" s="9" t="s">
        <v>1</v>
      </c>
      <c r="D762" s="12" t="s">
        <v>189</v>
      </c>
      <c r="E762" s="9">
        <v>200</v>
      </c>
      <c r="F762" s="9">
        <v>234</v>
      </c>
      <c r="G762" s="9">
        <v>1100</v>
      </c>
      <c r="H762" s="18">
        <v>1903.8096000000003</v>
      </c>
      <c r="I762" s="18">
        <v>1553.5086336000002</v>
      </c>
      <c r="J762" s="18">
        <v>1220.3419536000001</v>
      </c>
      <c r="K762" s="11" t="str">
        <f t="shared" si="25"/>
        <v>T2</v>
      </c>
      <c r="L762" s="9" t="s">
        <v>3</v>
      </c>
      <c r="M762" s="9" t="str">
        <f>_xlfn.CONCAT(Таблица1[[#This Row],[ADSK_Код изделия'#'#OTHER'#'#]]," ,Л"," ,",Таблица1[[#This Row],[Встроенный термоклапан]])</f>
        <v xml:space="preserve"> НКДН 05-10.110 Т2 ,Л ,T2</v>
      </c>
      <c r="N7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длина=1100 мм, глубина=234 мм</v>
      </c>
      <c r="O762" s="9">
        <v>100</v>
      </c>
      <c r="P762" s="13" t="s">
        <v>4</v>
      </c>
      <c r="Q762" s="10">
        <v>0</v>
      </c>
      <c r="R762" s="14" t="s">
        <v>437</v>
      </c>
      <c r="S762" s="9">
        <v>1</v>
      </c>
    </row>
    <row r="763" spans="1:19" s="1" customFormat="1" ht="12.95" customHeight="1" x14ac:dyDescent="0.25">
      <c r="A763" s="9" t="str">
        <f t="shared" si="24"/>
        <v>Коралл,  НКДН 05-10.120 Т2 со стальной решеткой</v>
      </c>
      <c r="B763" s="9" t="s">
        <v>432</v>
      </c>
      <c r="C763" s="9" t="s">
        <v>1</v>
      </c>
      <c r="D763" s="12" t="s">
        <v>190</v>
      </c>
      <c r="E763" s="9">
        <v>200</v>
      </c>
      <c r="F763" s="9">
        <v>234</v>
      </c>
      <c r="G763" s="9">
        <v>1200</v>
      </c>
      <c r="H763" s="18">
        <v>2120.1516000000001</v>
      </c>
      <c r="I763" s="18">
        <v>1730.0437056000001</v>
      </c>
      <c r="J763" s="18">
        <v>1359.0171756000002</v>
      </c>
      <c r="K763" s="11" t="str">
        <f t="shared" si="25"/>
        <v>T2</v>
      </c>
      <c r="L763" s="9" t="s">
        <v>3</v>
      </c>
      <c r="M763" s="9" t="str">
        <f>_xlfn.CONCAT(Таблица1[[#This Row],[ADSK_Код изделия'#'#OTHER'#'#]]," ,Л"," ,",Таблица1[[#This Row],[Встроенный термоклапан]])</f>
        <v xml:space="preserve"> НКДН 05-10.120 Т2 ,Л ,T2</v>
      </c>
      <c r="N7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длина=1200 мм, глубина=234 мм</v>
      </c>
      <c r="O763" s="9">
        <v>100</v>
      </c>
      <c r="P763" s="13" t="s">
        <v>4</v>
      </c>
      <c r="Q763" s="10">
        <v>0</v>
      </c>
      <c r="R763" s="14" t="s">
        <v>437</v>
      </c>
      <c r="S763" s="9">
        <v>1</v>
      </c>
    </row>
    <row r="764" spans="1:19" s="1" customFormat="1" ht="12.95" customHeight="1" x14ac:dyDescent="0.25">
      <c r="A764" s="9" t="str">
        <f t="shared" si="24"/>
        <v>Коралл,  НКДН 05-10.130 Т2 со стальной решеткой</v>
      </c>
      <c r="B764" s="9" t="s">
        <v>432</v>
      </c>
      <c r="C764" s="9" t="s">
        <v>1</v>
      </c>
      <c r="D764" s="12" t="s">
        <v>191</v>
      </c>
      <c r="E764" s="9">
        <v>200</v>
      </c>
      <c r="F764" s="9">
        <v>234</v>
      </c>
      <c r="G764" s="9">
        <v>1300</v>
      </c>
      <c r="H764" s="18">
        <v>2336.4935999999998</v>
      </c>
      <c r="I764" s="18">
        <v>1906.5787775999997</v>
      </c>
      <c r="J764" s="18">
        <v>1497.6923975999998</v>
      </c>
      <c r="K764" s="11" t="str">
        <f t="shared" si="25"/>
        <v>T2</v>
      </c>
      <c r="L764" s="9" t="s">
        <v>3</v>
      </c>
      <c r="M764" s="9" t="str">
        <f>_xlfn.CONCAT(Таблица1[[#This Row],[ADSK_Код изделия'#'#OTHER'#'#]]," ,Л"," ,",Таблица1[[#This Row],[Встроенный термоклапан]])</f>
        <v xml:space="preserve"> НКДН 05-10.130 Т2 ,Л ,T2</v>
      </c>
      <c r="N7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длина=1300 мм, глубина=234 мм</v>
      </c>
      <c r="O764" s="9">
        <v>100</v>
      </c>
      <c r="P764" s="13" t="s">
        <v>4</v>
      </c>
      <c r="Q764" s="10">
        <v>0</v>
      </c>
      <c r="R764" s="14" t="s">
        <v>437</v>
      </c>
      <c r="S764" s="9">
        <v>1</v>
      </c>
    </row>
    <row r="765" spans="1:19" s="1" customFormat="1" ht="12.95" customHeight="1" x14ac:dyDescent="0.25">
      <c r="A765" s="9" t="str">
        <f t="shared" si="24"/>
        <v>Коралл,  НКДН 05-10.140 Т2 со стальной решеткой</v>
      </c>
      <c r="B765" s="9" t="s">
        <v>432</v>
      </c>
      <c r="C765" s="9" t="s">
        <v>1</v>
      </c>
      <c r="D765" s="12" t="s">
        <v>192</v>
      </c>
      <c r="E765" s="9">
        <v>200</v>
      </c>
      <c r="F765" s="9">
        <v>234</v>
      </c>
      <c r="G765" s="9">
        <v>1400</v>
      </c>
      <c r="H765" s="18">
        <v>2552.8355999999999</v>
      </c>
      <c r="I765" s="18">
        <v>2083.1138495999999</v>
      </c>
      <c r="J765" s="18">
        <v>1636.3676195999999</v>
      </c>
      <c r="K765" s="11" t="str">
        <f t="shared" si="25"/>
        <v>T2</v>
      </c>
      <c r="L765" s="9" t="s">
        <v>3</v>
      </c>
      <c r="M765" s="9" t="str">
        <f>_xlfn.CONCAT(Таблица1[[#This Row],[ADSK_Код изделия'#'#OTHER'#'#]]," ,Л"," ,",Таблица1[[#This Row],[Встроенный термоклапан]])</f>
        <v xml:space="preserve"> НКДН 05-10.140 Т2 ,Л ,T2</v>
      </c>
      <c r="N7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длина=1400 мм, глубина=234 мм</v>
      </c>
      <c r="O765" s="9">
        <v>100</v>
      </c>
      <c r="P765" s="13" t="s">
        <v>4</v>
      </c>
      <c r="Q765" s="10">
        <v>0</v>
      </c>
      <c r="R765" s="14" t="s">
        <v>437</v>
      </c>
      <c r="S765" s="9">
        <v>1</v>
      </c>
    </row>
    <row r="766" spans="1:19" s="1" customFormat="1" ht="12.95" customHeight="1" x14ac:dyDescent="0.25">
      <c r="A766" s="9" t="str">
        <f t="shared" si="24"/>
        <v>Коралл,  НКДН 05-10.150 Т2 со стальной решеткой</v>
      </c>
      <c r="B766" s="9" t="s">
        <v>432</v>
      </c>
      <c r="C766" s="9" t="s">
        <v>1</v>
      </c>
      <c r="D766" s="12" t="s">
        <v>405</v>
      </c>
      <c r="E766" s="9">
        <v>200</v>
      </c>
      <c r="F766" s="9">
        <v>234</v>
      </c>
      <c r="G766" s="9">
        <v>1500</v>
      </c>
      <c r="H766" s="18">
        <v>2769.1776</v>
      </c>
      <c r="I766" s="18">
        <v>2259.6489215999995</v>
      </c>
      <c r="J766" s="18">
        <v>1775.0428416</v>
      </c>
      <c r="K766" s="11" t="str">
        <f t="shared" si="25"/>
        <v>T2</v>
      </c>
      <c r="L766" s="9" t="s">
        <v>3</v>
      </c>
      <c r="M766" s="9" t="str">
        <f>_xlfn.CONCAT(Таблица1[[#This Row],[ADSK_Код изделия'#'#OTHER'#'#]]," ,Л"," ,",Таблица1[[#This Row],[Встроенный термоклапан]])</f>
        <v xml:space="preserve"> НКДН 05-10.150 Т2 ,Л ,T2</v>
      </c>
      <c r="N7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длина=1500 мм, глубина=234 мм</v>
      </c>
      <c r="O766" s="9">
        <v>100</v>
      </c>
      <c r="P766" s="13" t="s">
        <v>4</v>
      </c>
      <c r="Q766" s="10">
        <v>0</v>
      </c>
      <c r="R766" s="14" t="s">
        <v>437</v>
      </c>
      <c r="S766" s="9">
        <v>1</v>
      </c>
    </row>
    <row r="767" spans="1:19" s="1" customFormat="1" ht="12.95" customHeight="1" x14ac:dyDescent="0.25">
      <c r="A767" s="9" t="str">
        <f t="shared" si="24"/>
        <v>Коралл,  НКДН 05-10.160 Т2 со стальной решеткой</v>
      </c>
      <c r="B767" s="9" t="s">
        <v>432</v>
      </c>
      <c r="C767" s="9" t="s">
        <v>1</v>
      </c>
      <c r="D767" s="12" t="s">
        <v>194</v>
      </c>
      <c r="E767" s="9">
        <v>200</v>
      </c>
      <c r="F767" s="9">
        <v>234</v>
      </c>
      <c r="G767" s="9">
        <v>1600</v>
      </c>
      <c r="H767" s="18">
        <v>2985.5196000000001</v>
      </c>
      <c r="I767" s="18">
        <v>2436.1839935999997</v>
      </c>
      <c r="J767" s="18">
        <v>1913.7180636000001</v>
      </c>
      <c r="K767" s="11" t="str">
        <f t="shared" si="25"/>
        <v>T2</v>
      </c>
      <c r="L767" s="9" t="s">
        <v>3</v>
      </c>
      <c r="M767" s="9" t="str">
        <f>_xlfn.CONCAT(Таблица1[[#This Row],[ADSK_Код изделия'#'#OTHER'#'#]]," ,Л"," ,",Таблица1[[#This Row],[Встроенный термоклапан]])</f>
        <v xml:space="preserve"> НКДН 05-10.160 Т2 ,Л ,T2</v>
      </c>
      <c r="N7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длина=1600 мм, глубина=234 мм</v>
      </c>
      <c r="O767" s="9">
        <v>100</v>
      </c>
      <c r="P767" s="13" t="s">
        <v>4</v>
      </c>
      <c r="Q767" s="10">
        <v>0</v>
      </c>
      <c r="R767" s="14" t="s">
        <v>437</v>
      </c>
      <c r="S767" s="9">
        <v>1</v>
      </c>
    </row>
    <row r="768" spans="1:19" s="1" customFormat="1" ht="12.95" customHeight="1" x14ac:dyDescent="0.25">
      <c r="A768" s="9" t="str">
        <f t="shared" si="24"/>
        <v>Коралл,  НКДН 05-10.170 Т2 со стальной решеткой</v>
      </c>
      <c r="B768" s="9" t="s">
        <v>432</v>
      </c>
      <c r="C768" s="9" t="s">
        <v>1</v>
      </c>
      <c r="D768" s="12" t="s">
        <v>195</v>
      </c>
      <c r="E768" s="9">
        <v>200</v>
      </c>
      <c r="F768" s="9">
        <v>234</v>
      </c>
      <c r="G768" s="9">
        <v>1700</v>
      </c>
      <c r="H768" s="18">
        <v>3201.8616000000002</v>
      </c>
      <c r="I768" s="18">
        <v>2612.7190655999998</v>
      </c>
      <c r="J768" s="18">
        <v>2052.3932856000001</v>
      </c>
      <c r="K768" s="11" t="str">
        <f t="shared" si="25"/>
        <v>T2</v>
      </c>
      <c r="L768" s="9" t="s">
        <v>3</v>
      </c>
      <c r="M768" s="9" t="str">
        <f>_xlfn.CONCAT(Таблица1[[#This Row],[ADSK_Код изделия'#'#OTHER'#'#]]," ,Л"," ,",Таблица1[[#This Row],[Встроенный термоклапан]])</f>
        <v xml:space="preserve"> НКДН 05-10.170 Т2 ,Л ,T2</v>
      </c>
      <c r="N7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длина=1700 мм, глубина=234 мм</v>
      </c>
      <c r="O768" s="9">
        <v>100</v>
      </c>
      <c r="P768" s="13" t="s">
        <v>4</v>
      </c>
      <c r="Q768" s="10">
        <v>0</v>
      </c>
      <c r="R768" s="14" t="s">
        <v>437</v>
      </c>
      <c r="S768" s="9">
        <v>1</v>
      </c>
    </row>
    <row r="769" spans="1:19" s="1" customFormat="1" ht="12.95" customHeight="1" x14ac:dyDescent="0.25">
      <c r="A769" s="9" t="str">
        <f t="shared" si="24"/>
        <v>Коралл,  НКДН 05-10.180 Т2 со стальной решеткой</v>
      </c>
      <c r="B769" s="9" t="s">
        <v>432</v>
      </c>
      <c r="C769" s="9" t="s">
        <v>1</v>
      </c>
      <c r="D769" s="12" t="s">
        <v>196</v>
      </c>
      <c r="E769" s="9">
        <v>200</v>
      </c>
      <c r="F769" s="9">
        <v>234</v>
      </c>
      <c r="G769" s="9">
        <v>1800</v>
      </c>
      <c r="H769" s="18">
        <v>3418.2036000000003</v>
      </c>
      <c r="I769" s="18">
        <v>2789.2541376000004</v>
      </c>
      <c r="J769" s="18">
        <v>2191.0685076000004</v>
      </c>
      <c r="K769" s="11" t="str">
        <f t="shared" si="25"/>
        <v>T2</v>
      </c>
      <c r="L769" s="9" t="s">
        <v>3</v>
      </c>
      <c r="M769" s="9" t="str">
        <f>_xlfn.CONCAT(Таблица1[[#This Row],[ADSK_Код изделия'#'#OTHER'#'#]]," ,Л"," ,",Таблица1[[#This Row],[Встроенный термоклапан]])</f>
        <v xml:space="preserve"> НКДН 05-10.180 Т2 ,Л ,T2</v>
      </c>
      <c r="N7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длина=1800 мм, глубина=234 мм</v>
      </c>
      <c r="O769" s="9">
        <v>100</v>
      </c>
      <c r="P769" s="13" t="s">
        <v>4</v>
      </c>
      <c r="Q769" s="10">
        <v>0</v>
      </c>
      <c r="R769" s="14" t="s">
        <v>437</v>
      </c>
      <c r="S769" s="9">
        <v>1</v>
      </c>
    </row>
    <row r="770" spans="1:19" s="1" customFormat="1" ht="12.95" customHeight="1" x14ac:dyDescent="0.25">
      <c r="A770" s="9" t="str">
        <f t="shared" si="24"/>
        <v>Коралл,  НКДН 05-10.190 Т2 со стальной решеткой</v>
      </c>
      <c r="B770" s="9" t="s">
        <v>432</v>
      </c>
      <c r="C770" s="9" t="s">
        <v>1</v>
      </c>
      <c r="D770" s="12" t="s">
        <v>197</v>
      </c>
      <c r="E770" s="9">
        <v>200</v>
      </c>
      <c r="F770" s="9">
        <v>234</v>
      </c>
      <c r="G770" s="9">
        <v>1900</v>
      </c>
      <c r="H770" s="18">
        <v>3634.5455999999999</v>
      </c>
      <c r="I770" s="18">
        <v>2965.7892096</v>
      </c>
      <c r="J770" s="18">
        <v>2329.7437296000003</v>
      </c>
      <c r="K770" s="11" t="str">
        <f t="shared" si="25"/>
        <v>T2</v>
      </c>
      <c r="L770" s="9" t="s">
        <v>3</v>
      </c>
      <c r="M770" s="9" t="str">
        <f>_xlfn.CONCAT(Таблица1[[#This Row],[ADSK_Код изделия'#'#OTHER'#'#]]," ,Л"," ,",Таблица1[[#This Row],[Встроенный термоклапан]])</f>
        <v xml:space="preserve"> НКДН 05-10.190 Т2 ,Л ,T2</v>
      </c>
      <c r="N7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длина=1900 мм, глубина=234 мм</v>
      </c>
      <c r="O770" s="9">
        <v>100</v>
      </c>
      <c r="P770" s="13" t="s">
        <v>4</v>
      </c>
      <c r="Q770" s="10">
        <v>0</v>
      </c>
      <c r="R770" s="14" t="s">
        <v>437</v>
      </c>
      <c r="S770" s="9">
        <v>1</v>
      </c>
    </row>
    <row r="771" spans="1:19" s="1" customFormat="1" ht="12.95" customHeight="1" x14ac:dyDescent="0.25">
      <c r="A771" s="9" t="str">
        <f t="shared" si="24"/>
        <v>Коралл,  НКДН 05-10.200 Т2 со стальной решеткой</v>
      </c>
      <c r="B771" s="9" t="s">
        <v>432</v>
      </c>
      <c r="C771" s="9" t="s">
        <v>1</v>
      </c>
      <c r="D771" s="12" t="s">
        <v>193</v>
      </c>
      <c r="E771" s="9">
        <v>200</v>
      </c>
      <c r="F771" s="9">
        <v>234</v>
      </c>
      <c r="G771" s="9">
        <v>2000</v>
      </c>
      <c r="H771" s="18">
        <v>3850.8876</v>
      </c>
      <c r="I771" s="18">
        <v>3142.3242815999997</v>
      </c>
      <c r="J771" s="18">
        <v>2468.4189516000001</v>
      </c>
      <c r="K771" s="11" t="str">
        <f t="shared" si="25"/>
        <v>T2</v>
      </c>
      <c r="L771" s="9" t="s">
        <v>3</v>
      </c>
      <c r="M771" s="9" t="str">
        <f>_xlfn.CONCAT(Таблица1[[#This Row],[ADSK_Код изделия'#'#OTHER'#'#]]," ,Л"," ,",Таблица1[[#This Row],[Встроенный термоклапан]])</f>
        <v xml:space="preserve"> НКДН 05-10.200 Т2 ,Л ,T2</v>
      </c>
      <c r="N7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длина=2000 мм, глубина=234 мм</v>
      </c>
      <c r="O771" s="9">
        <v>100</v>
      </c>
      <c r="P771" s="13" t="s">
        <v>4</v>
      </c>
      <c r="Q771" s="10">
        <v>0</v>
      </c>
      <c r="R771" s="14" t="s">
        <v>437</v>
      </c>
      <c r="S771" s="9">
        <v>1</v>
      </c>
    </row>
    <row r="772" spans="1:19" s="1" customFormat="1" ht="12.95" customHeight="1" x14ac:dyDescent="0.25">
      <c r="A772" s="9" t="str">
        <f t="shared" si="24"/>
        <v>Коралл,  НКДН 05-10.210 Т2 со стальной решеткой</v>
      </c>
      <c r="B772" s="9" t="s">
        <v>432</v>
      </c>
      <c r="C772" s="9" t="s">
        <v>1</v>
      </c>
      <c r="D772" s="12" t="s">
        <v>198</v>
      </c>
      <c r="E772" s="9">
        <v>200</v>
      </c>
      <c r="F772" s="9">
        <v>234</v>
      </c>
      <c r="G772" s="9">
        <v>2100</v>
      </c>
      <c r="H772" s="18">
        <v>4067.2296000000001</v>
      </c>
      <c r="I772" s="18">
        <v>3318.8593535999998</v>
      </c>
      <c r="J772" s="18">
        <v>2607.0941736</v>
      </c>
      <c r="K772" s="11" t="str">
        <f t="shared" si="25"/>
        <v>T2</v>
      </c>
      <c r="L772" s="9" t="s">
        <v>3</v>
      </c>
      <c r="M772" s="9" t="str">
        <f>_xlfn.CONCAT(Таблица1[[#This Row],[ADSK_Код изделия'#'#OTHER'#'#]]," ,Л"," ,",Таблица1[[#This Row],[Встроенный термоклапан]])</f>
        <v xml:space="preserve"> НКДН 05-10.210 Т2 ,Л ,T2</v>
      </c>
      <c r="N7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длина=2100 мм, глубина=234 мм</v>
      </c>
      <c r="O772" s="9">
        <v>100</v>
      </c>
      <c r="P772" s="13" t="s">
        <v>4</v>
      </c>
      <c r="Q772" s="10">
        <v>0</v>
      </c>
      <c r="R772" s="14" t="s">
        <v>437</v>
      </c>
      <c r="S772" s="9">
        <v>1</v>
      </c>
    </row>
    <row r="773" spans="1:19" s="1" customFormat="1" ht="12.95" customHeight="1" x14ac:dyDescent="0.25">
      <c r="A773" s="9" t="str">
        <f t="shared" si="24"/>
        <v>Коралл,  НКДН 05-10.220 Т2 со стальной решеткой</v>
      </c>
      <c r="B773" s="9" t="s">
        <v>432</v>
      </c>
      <c r="C773" s="9" t="s">
        <v>1</v>
      </c>
      <c r="D773" s="12" t="s">
        <v>199</v>
      </c>
      <c r="E773" s="9">
        <v>200</v>
      </c>
      <c r="F773" s="9">
        <v>234</v>
      </c>
      <c r="G773" s="9">
        <v>2200</v>
      </c>
      <c r="H773" s="18">
        <v>4283.5716000000002</v>
      </c>
      <c r="I773" s="18">
        <v>3495.3944256</v>
      </c>
      <c r="J773" s="18">
        <v>2745.7693955999998</v>
      </c>
      <c r="K773" s="11" t="str">
        <f t="shared" si="25"/>
        <v>T2</v>
      </c>
      <c r="L773" s="9" t="s">
        <v>3</v>
      </c>
      <c r="M773" s="9" t="str">
        <f>_xlfn.CONCAT(Таблица1[[#This Row],[ADSK_Код изделия'#'#OTHER'#'#]]," ,Л"," ,",Таблица1[[#This Row],[Встроенный термоклапан]])</f>
        <v xml:space="preserve"> НКДН 05-10.220 Т2 ,Л ,T2</v>
      </c>
      <c r="N7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длина=2200 мм, глубина=234 мм</v>
      </c>
      <c r="O773" s="9">
        <v>100</v>
      </c>
      <c r="P773" s="13" t="s">
        <v>4</v>
      </c>
      <c r="Q773" s="10">
        <v>0</v>
      </c>
      <c r="R773" s="14" t="s">
        <v>437</v>
      </c>
      <c r="S773" s="9">
        <v>1</v>
      </c>
    </row>
    <row r="774" spans="1:19" s="1" customFormat="1" ht="12.95" customHeight="1" x14ac:dyDescent="0.25">
      <c r="A774" s="9" t="str">
        <f t="shared" si="24"/>
        <v>Коралл,  НКДН 05-10.230 Т2 со стальной решеткой</v>
      </c>
      <c r="B774" s="9" t="s">
        <v>432</v>
      </c>
      <c r="C774" s="9" t="s">
        <v>1</v>
      </c>
      <c r="D774" s="12" t="s">
        <v>200</v>
      </c>
      <c r="E774" s="9">
        <v>200</v>
      </c>
      <c r="F774" s="9">
        <v>234</v>
      </c>
      <c r="G774" s="9">
        <v>2300</v>
      </c>
      <c r="H774" s="18">
        <v>4499.9135999999999</v>
      </c>
      <c r="I774" s="18">
        <v>3671.9294975999996</v>
      </c>
      <c r="J774" s="18">
        <v>2884.4446176000001</v>
      </c>
      <c r="K774" s="11" t="str">
        <f t="shared" si="25"/>
        <v>T2</v>
      </c>
      <c r="L774" s="9" t="s">
        <v>3</v>
      </c>
      <c r="M774" s="9" t="str">
        <f>_xlfn.CONCAT(Таблица1[[#This Row],[ADSK_Код изделия'#'#OTHER'#'#]]," ,Л"," ,",Таблица1[[#This Row],[Встроенный термоклапан]])</f>
        <v xml:space="preserve"> НКДН 05-10.230 Т2 ,Л ,T2</v>
      </c>
      <c r="N7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длина=2300 мм, глубина=234 мм</v>
      </c>
      <c r="O774" s="9">
        <v>100</v>
      </c>
      <c r="P774" s="13" t="s">
        <v>4</v>
      </c>
      <c r="Q774" s="10">
        <v>0</v>
      </c>
      <c r="R774" s="14" t="s">
        <v>437</v>
      </c>
      <c r="S774" s="9">
        <v>1</v>
      </c>
    </row>
    <row r="775" spans="1:19" s="1" customFormat="1" ht="12.95" customHeight="1" x14ac:dyDescent="0.25">
      <c r="A775" s="9" t="str">
        <f t="shared" si="24"/>
        <v>Коралл,  НКДН 05-10.240 Т2 со стальной решеткой</v>
      </c>
      <c r="B775" s="9" t="s">
        <v>432</v>
      </c>
      <c r="C775" s="9" t="s">
        <v>1</v>
      </c>
      <c r="D775" s="12" t="s">
        <v>201</v>
      </c>
      <c r="E775" s="9">
        <v>200</v>
      </c>
      <c r="F775" s="9">
        <v>234</v>
      </c>
      <c r="G775" s="9">
        <v>2400</v>
      </c>
      <c r="H775" s="18">
        <v>4716.2556000000004</v>
      </c>
      <c r="I775" s="18">
        <v>3848.4645695999998</v>
      </c>
      <c r="J775" s="18">
        <v>3023.1198396</v>
      </c>
      <c r="K775" s="11" t="str">
        <f t="shared" si="25"/>
        <v>T2</v>
      </c>
      <c r="L775" s="9" t="s">
        <v>3</v>
      </c>
      <c r="M775" s="9" t="str">
        <f>_xlfn.CONCAT(Таблица1[[#This Row],[ADSK_Код изделия'#'#OTHER'#'#]]," ,Л"," ,",Таблица1[[#This Row],[Встроенный термоклапан]])</f>
        <v xml:space="preserve"> НКДН 05-10.240 Т2 ,Л ,T2</v>
      </c>
      <c r="N7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длина=2400 мм, глубина=234 мм</v>
      </c>
      <c r="O775" s="9">
        <v>100</v>
      </c>
      <c r="P775" s="13" t="s">
        <v>4</v>
      </c>
      <c r="Q775" s="10">
        <v>0</v>
      </c>
      <c r="R775" s="14" t="s">
        <v>437</v>
      </c>
      <c r="S775" s="9">
        <v>1</v>
      </c>
    </row>
    <row r="776" spans="1:19" s="1" customFormat="1" ht="12.95" customHeight="1" x14ac:dyDescent="0.25">
      <c r="A776" s="9" t="str">
        <f t="shared" si="24"/>
        <v>Коралл,  НКДН 05-10.250 Т2 со стальной решеткой</v>
      </c>
      <c r="B776" s="9" t="s">
        <v>432</v>
      </c>
      <c r="C776" s="9" t="s">
        <v>1</v>
      </c>
      <c r="D776" s="12" t="s">
        <v>202</v>
      </c>
      <c r="E776" s="9">
        <v>200</v>
      </c>
      <c r="F776" s="9">
        <v>234</v>
      </c>
      <c r="G776" s="9">
        <v>2500</v>
      </c>
      <c r="H776" s="18">
        <v>4932.5976000000001</v>
      </c>
      <c r="I776" s="18">
        <v>4024.9996415999999</v>
      </c>
      <c r="J776" s="18">
        <v>3161.7950616000003</v>
      </c>
      <c r="K776" s="11" t="str">
        <f t="shared" si="25"/>
        <v>T2</v>
      </c>
      <c r="L776" s="9" t="s">
        <v>3</v>
      </c>
      <c r="M776" s="9" t="str">
        <f>_xlfn.CONCAT(Таблица1[[#This Row],[ADSK_Код изделия'#'#OTHER'#'#]]," ,Л"," ,",Таблица1[[#This Row],[Встроенный термоклапан]])</f>
        <v xml:space="preserve"> НКДН 05-10.250 Т2 ,Л ,T2</v>
      </c>
      <c r="N7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длина=2500 мм, глубина=234 мм</v>
      </c>
      <c r="O776" s="9">
        <v>100</v>
      </c>
      <c r="P776" s="13" t="s">
        <v>4</v>
      </c>
      <c r="Q776" s="10">
        <v>0</v>
      </c>
      <c r="R776" s="14" t="s">
        <v>437</v>
      </c>
      <c r="S776" s="9">
        <v>1</v>
      </c>
    </row>
    <row r="777" spans="1:19" s="1" customFormat="1" ht="12.95" customHeight="1" x14ac:dyDescent="0.25">
      <c r="A777" s="9" t="str">
        <f t="shared" si="24"/>
        <v>Коралл,  НКДН 05-10.260 Т2 со стальной решеткой</v>
      </c>
      <c r="B777" s="9" t="s">
        <v>432</v>
      </c>
      <c r="C777" s="9" t="s">
        <v>1</v>
      </c>
      <c r="D777" s="12" t="s">
        <v>203</v>
      </c>
      <c r="E777" s="9">
        <v>200</v>
      </c>
      <c r="F777" s="9">
        <v>234</v>
      </c>
      <c r="G777" s="9">
        <v>2600</v>
      </c>
      <c r="H777" s="18">
        <v>5148.9396000000006</v>
      </c>
      <c r="I777" s="18">
        <v>4201.5347136</v>
      </c>
      <c r="J777" s="18">
        <v>3300.4702836000001</v>
      </c>
      <c r="K777" s="11" t="str">
        <f t="shared" si="25"/>
        <v>T2</v>
      </c>
      <c r="L777" s="9" t="s">
        <v>3</v>
      </c>
      <c r="M777" s="9" t="str">
        <f>_xlfn.CONCAT(Таблица1[[#This Row],[ADSK_Код изделия'#'#OTHER'#'#]]," ,Л"," ,",Таблица1[[#This Row],[Встроенный термоклапан]])</f>
        <v xml:space="preserve"> НКДН 05-10.260 Т2 ,Л ,T2</v>
      </c>
      <c r="N7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длина=2600 мм, глубина=234 мм</v>
      </c>
      <c r="O777" s="9">
        <v>100</v>
      </c>
      <c r="P777" s="13" t="s">
        <v>4</v>
      </c>
      <c r="Q777" s="10">
        <v>0</v>
      </c>
      <c r="R777" s="14" t="s">
        <v>437</v>
      </c>
      <c r="S777" s="9">
        <v>1</v>
      </c>
    </row>
    <row r="778" spans="1:19" s="1" customFormat="1" ht="12.95" customHeight="1" x14ac:dyDescent="0.25">
      <c r="A778" s="9" t="str">
        <f t="shared" si="24"/>
        <v>Коралл,  НКДН 05-10.270 Т2 со стальной решеткой</v>
      </c>
      <c r="B778" s="9" t="s">
        <v>432</v>
      </c>
      <c r="C778" s="9" t="s">
        <v>1</v>
      </c>
      <c r="D778" s="12" t="s">
        <v>204</v>
      </c>
      <c r="E778" s="9">
        <v>200</v>
      </c>
      <c r="F778" s="9">
        <v>234</v>
      </c>
      <c r="G778" s="9">
        <v>2700</v>
      </c>
      <c r="H778" s="18">
        <v>5365.2816000000003</v>
      </c>
      <c r="I778" s="18">
        <v>4378.0697855999997</v>
      </c>
      <c r="J778" s="18">
        <v>3439.1455056000004</v>
      </c>
      <c r="K778" s="11" t="str">
        <f t="shared" si="25"/>
        <v>T2</v>
      </c>
      <c r="L778" s="9" t="s">
        <v>3</v>
      </c>
      <c r="M778" s="9" t="str">
        <f>_xlfn.CONCAT(Таблица1[[#This Row],[ADSK_Код изделия'#'#OTHER'#'#]]," ,Л"," ,",Таблица1[[#This Row],[Встроенный термоклапан]])</f>
        <v xml:space="preserve"> НКДН 05-10.270 Т2 ,Л ,T2</v>
      </c>
      <c r="N7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длина=2700 мм, глубина=234 мм</v>
      </c>
      <c r="O778" s="9">
        <v>100</v>
      </c>
      <c r="P778" s="13" t="s">
        <v>4</v>
      </c>
      <c r="Q778" s="10">
        <v>0</v>
      </c>
      <c r="R778" s="14" t="s">
        <v>437</v>
      </c>
      <c r="S778" s="9">
        <v>1</v>
      </c>
    </row>
    <row r="779" spans="1:19" s="1" customFormat="1" ht="12.95" customHeight="1" x14ac:dyDescent="0.25">
      <c r="A779" s="9" t="str">
        <f t="shared" si="24"/>
        <v>Коралл,  НКДН 05-10.280 Т2 со стальной решеткой</v>
      </c>
      <c r="B779" s="9" t="s">
        <v>432</v>
      </c>
      <c r="C779" s="9" t="s">
        <v>1</v>
      </c>
      <c r="D779" s="12" t="s">
        <v>205</v>
      </c>
      <c r="E779" s="9">
        <v>200</v>
      </c>
      <c r="F779" s="9">
        <v>234</v>
      </c>
      <c r="G779" s="9">
        <v>2800</v>
      </c>
      <c r="H779" s="18">
        <v>5581.6235999999999</v>
      </c>
      <c r="I779" s="18">
        <v>4554.6048575999994</v>
      </c>
      <c r="J779" s="18">
        <v>3577.8207275999998</v>
      </c>
      <c r="K779" s="11" t="str">
        <f t="shared" si="25"/>
        <v>T2</v>
      </c>
      <c r="L779" s="9" t="s">
        <v>3</v>
      </c>
      <c r="M779" s="9" t="str">
        <f>_xlfn.CONCAT(Таблица1[[#This Row],[ADSK_Код изделия'#'#OTHER'#'#]]," ,Л"," ,",Таблица1[[#This Row],[Встроенный термоклапан]])</f>
        <v xml:space="preserve"> НКДН 05-10.280 Т2 ,Л ,T2</v>
      </c>
      <c r="N7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длина=2800 мм, глубина=234 мм</v>
      </c>
      <c r="O779" s="9">
        <v>100</v>
      </c>
      <c r="P779" s="13" t="s">
        <v>4</v>
      </c>
      <c r="Q779" s="10">
        <v>0</v>
      </c>
      <c r="R779" s="14" t="s">
        <v>437</v>
      </c>
      <c r="S779" s="9">
        <v>1</v>
      </c>
    </row>
    <row r="780" spans="1:19" s="1" customFormat="1" ht="12.95" customHeight="1" x14ac:dyDescent="0.25">
      <c r="A780" s="9" t="str">
        <f t="shared" si="24"/>
        <v>Коралл,  НКДН 05-10.290 Т2 со стальной решеткой</v>
      </c>
      <c r="B780" s="9" t="s">
        <v>432</v>
      </c>
      <c r="C780" s="9" t="s">
        <v>1</v>
      </c>
      <c r="D780" s="12" t="s">
        <v>206</v>
      </c>
      <c r="E780" s="9">
        <v>200</v>
      </c>
      <c r="F780" s="9">
        <v>234</v>
      </c>
      <c r="G780" s="9">
        <v>2900</v>
      </c>
      <c r="H780" s="18">
        <v>5797.9656000000004</v>
      </c>
      <c r="I780" s="18">
        <v>4731.1399296</v>
      </c>
      <c r="J780" s="18">
        <v>3716.4959496000006</v>
      </c>
      <c r="K780" s="11" t="str">
        <f t="shared" si="25"/>
        <v>T2</v>
      </c>
      <c r="L780" s="9" t="s">
        <v>3</v>
      </c>
      <c r="M780" s="9" t="str">
        <f>_xlfn.CONCAT(Таблица1[[#This Row],[ADSK_Код изделия'#'#OTHER'#'#]]," ,Л"," ,",Таблица1[[#This Row],[Встроенный термоклапан]])</f>
        <v xml:space="preserve"> НКДН 05-10.290 Т2 ,Л ,T2</v>
      </c>
      <c r="N7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длина=2900 мм, глубина=234 мм</v>
      </c>
      <c r="O780" s="9">
        <v>100</v>
      </c>
      <c r="P780" s="13" t="s">
        <v>4</v>
      </c>
      <c r="Q780" s="10">
        <v>0</v>
      </c>
      <c r="R780" s="14" t="s">
        <v>437</v>
      </c>
      <c r="S780" s="9">
        <v>1</v>
      </c>
    </row>
    <row r="781" spans="1:19" s="1" customFormat="1" ht="12.95" customHeight="1" x14ac:dyDescent="0.25">
      <c r="A781" s="9" t="str">
        <f t="shared" si="24"/>
        <v>Коралл,  НКДН 05-10.300 Т2 со стальной решеткой</v>
      </c>
      <c r="B781" s="9" t="s">
        <v>432</v>
      </c>
      <c r="C781" s="9" t="s">
        <v>1</v>
      </c>
      <c r="D781" s="12" t="s">
        <v>207</v>
      </c>
      <c r="E781" s="9">
        <v>200</v>
      </c>
      <c r="F781" s="9">
        <v>234</v>
      </c>
      <c r="G781" s="9">
        <v>3000</v>
      </c>
      <c r="H781" s="18">
        <v>6014.3075999999992</v>
      </c>
      <c r="I781" s="18">
        <v>4907.6750015999996</v>
      </c>
      <c r="J781" s="18">
        <v>3855.1711716</v>
      </c>
      <c r="K781" s="11" t="str">
        <f t="shared" si="25"/>
        <v>T2</v>
      </c>
      <c r="L781" s="9" t="s">
        <v>3</v>
      </c>
      <c r="M781" s="9" t="str">
        <f>_xlfn.CONCAT(Таблица1[[#This Row],[ADSK_Код изделия'#'#OTHER'#'#]]," ,Л"," ,",Таблица1[[#This Row],[Встроенный термоклапан]])</f>
        <v xml:space="preserve"> НКДН 05-10.300 Т2 ,Л ,T2</v>
      </c>
      <c r="N7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Высота=200 мм, длина=3000 мм, глубина=234 мм</v>
      </c>
      <c r="O781" s="9">
        <v>100</v>
      </c>
      <c r="P781" s="13" t="s">
        <v>4</v>
      </c>
      <c r="Q781" s="10">
        <v>0</v>
      </c>
      <c r="R781" s="14" t="s">
        <v>437</v>
      </c>
      <c r="S781" s="9">
        <v>1</v>
      </c>
    </row>
    <row r="782" spans="1:19" s="1" customFormat="1" ht="12.95" customHeight="1" x14ac:dyDescent="0.25">
      <c r="A782" s="9" t="str">
        <f t="shared" si="24"/>
        <v>Коралл,  НКДН 10-15.50 Т2 со стальной решеткой</v>
      </c>
      <c r="B782" s="9" t="s">
        <v>432</v>
      </c>
      <c r="C782" s="9" t="s">
        <v>1</v>
      </c>
      <c r="D782" s="12" t="s">
        <v>280</v>
      </c>
      <c r="E782" s="9">
        <v>250</v>
      </c>
      <c r="F782" s="9">
        <v>234</v>
      </c>
      <c r="G782" s="9">
        <v>500</v>
      </c>
      <c r="H782" s="18">
        <v>728.56560000000013</v>
      </c>
      <c r="I782" s="18">
        <v>591.59526720000008</v>
      </c>
      <c r="J782" s="18">
        <v>462.63915600000013</v>
      </c>
      <c r="K782" s="11" t="str">
        <f t="shared" si="25"/>
        <v>T2</v>
      </c>
      <c r="L782" s="9" t="s">
        <v>3</v>
      </c>
      <c r="M782" s="9" t="str">
        <f>_xlfn.CONCAT(Таблица1[[#This Row],[ADSK_Код изделия'#'#OTHER'#'#]]," ,Л"," ,",Таблица1[[#This Row],[Встроенный термоклапан]])</f>
        <v xml:space="preserve"> НКДН 10-15.50 Т2 ,Л ,T2</v>
      </c>
      <c r="N7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длина=500 мм, глубина=234 мм</v>
      </c>
      <c r="O782" s="9">
        <v>50</v>
      </c>
      <c r="P782" s="13" t="s">
        <v>4</v>
      </c>
      <c r="Q782" s="10">
        <v>0</v>
      </c>
      <c r="R782" s="14" t="s">
        <v>437</v>
      </c>
      <c r="S782" s="9">
        <v>1</v>
      </c>
    </row>
    <row r="783" spans="1:19" s="1" customFormat="1" ht="12.95" customHeight="1" x14ac:dyDescent="0.25">
      <c r="A783" s="9" t="str">
        <f t="shared" si="24"/>
        <v>Коралл,  НКДН 10-15.60 Т2 со стальной решеткой</v>
      </c>
      <c r="B783" s="9" t="s">
        <v>432</v>
      </c>
      <c r="C783" s="9" t="s">
        <v>1</v>
      </c>
      <c r="D783" s="12" t="s">
        <v>281</v>
      </c>
      <c r="E783" s="9">
        <v>250</v>
      </c>
      <c r="F783" s="9">
        <v>234</v>
      </c>
      <c r="G783" s="9">
        <v>600</v>
      </c>
      <c r="H783" s="18">
        <v>988.76760000000013</v>
      </c>
      <c r="I783" s="18">
        <v>802.87929120000013</v>
      </c>
      <c r="J783" s="18">
        <v>627.86742600000002</v>
      </c>
      <c r="K783" s="11" t="str">
        <f t="shared" si="25"/>
        <v>T2</v>
      </c>
      <c r="L783" s="9" t="s">
        <v>3</v>
      </c>
      <c r="M783" s="9" t="str">
        <f>_xlfn.CONCAT(Таблица1[[#This Row],[ADSK_Код изделия'#'#OTHER'#'#]]," ,Л"," ,",Таблица1[[#This Row],[Встроенный термоклапан]])</f>
        <v xml:space="preserve"> НКДН 10-15.60 Т2 ,Л ,T2</v>
      </c>
      <c r="N7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длина=600 мм, глубина=234 мм</v>
      </c>
      <c r="O783" s="9">
        <v>50</v>
      </c>
      <c r="P783" s="13" t="s">
        <v>4</v>
      </c>
      <c r="Q783" s="10">
        <v>0</v>
      </c>
      <c r="R783" s="14" t="s">
        <v>437</v>
      </c>
      <c r="S783" s="9">
        <v>1</v>
      </c>
    </row>
    <row r="784" spans="1:19" s="1" customFormat="1" ht="12.95" customHeight="1" x14ac:dyDescent="0.25">
      <c r="A784" s="9" t="str">
        <f t="shared" si="24"/>
        <v>Коралл,  НКДН 10-15.70 Т2 со стальной решеткой</v>
      </c>
      <c r="B784" s="9" t="s">
        <v>432</v>
      </c>
      <c r="C784" s="9" t="s">
        <v>1</v>
      </c>
      <c r="D784" s="12" t="s">
        <v>282</v>
      </c>
      <c r="E784" s="9">
        <v>250</v>
      </c>
      <c r="F784" s="9">
        <v>234</v>
      </c>
      <c r="G784" s="9">
        <v>700</v>
      </c>
      <c r="H784" s="18">
        <v>1248.9696000000004</v>
      </c>
      <c r="I784" s="18">
        <v>1014.1633152000003</v>
      </c>
      <c r="J784" s="18">
        <v>793.0956960000002</v>
      </c>
      <c r="K784" s="11" t="str">
        <f t="shared" si="25"/>
        <v>T2</v>
      </c>
      <c r="L784" s="9" t="s">
        <v>3</v>
      </c>
      <c r="M784" s="9" t="str">
        <f>_xlfn.CONCAT(Таблица1[[#This Row],[ADSK_Код изделия'#'#OTHER'#'#]]," ,Л"," ,",Таблица1[[#This Row],[Встроенный термоклапан]])</f>
        <v xml:space="preserve"> НКДН 10-15.70 Т2 ,Л ,T2</v>
      </c>
      <c r="N7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длина=700 мм, глубина=234 мм</v>
      </c>
      <c r="O784" s="9">
        <v>50</v>
      </c>
      <c r="P784" s="13" t="s">
        <v>4</v>
      </c>
      <c r="Q784" s="10">
        <v>0</v>
      </c>
      <c r="R784" s="14" t="s">
        <v>437</v>
      </c>
      <c r="S784" s="9">
        <v>1</v>
      </c>
    </row>
    <row r="785" spans="1:19" s="1" customFormat="1" ht="12.95" customHeight="1" x14ac:dyDescent="0.25">
      <c r="A785" s="9" t="str">
        <f t="shared" si="24"/>
        <v>Коралл,  НКДН 10-15.80 Т2 со стальной решеткой</v>
      </c>
      <c r="B785" s="9" t="s">
        <v>432</v>
      </c>
      <c r="C785" s="9" t="s">
        <v>1</v>
      </c>
      <c r="D785" s="12" t="s">
        <v>283</v>
      </c>
      <c r="E785" s="9">
        <v>250</v>
      </c>
      <c r="F785" s="9">
        <v>234</v>
      </c>
      <c r="G785" s="9">
        <v>800</v>
      </c>
      <c r="H785" s="18">
        <v>1509.1716000000001</v>
      </c>
      <c r="I785" s="18">
        <v>1225.4473392000002</v>
      </c>
      <c r="J785" s="18">
        <v>958.32396600000015</v>
      </c>
      <c r="K785" s="11" t="str">
        <f t="shared" si="25"/>
        <v>T2</v>
      </c>
      <c r="L785" s="9" t="s">
        <v>3</v>
      </c>
      <c r="M785" s="9" t="str">
        <f>_xlfn.CONCAT(Таблица1[[#This Row],[ADSK_Код изделия'#'#OTHER'#'#]]," ,Л"," ,",Таблица1[[#This Row],[Встроенный термоклапан]])</f>
        <v xml:space="preserve"> НКДН 10-15.80 Т2 ,Л ,T2</v>
      </c>
      <c r="N7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длина=800 мм, глубина=234 мм</v>
      </c>
      <c r="O785" s="9">
        <v>50</v>
      </c>
      <c r="P785" s="13" t="s">
        <v>4</v>
      </c>
      <c r="Q785" s="10">
        <v>0</v>
      </c>
      <c r="R785" s="14" t="s">
        <v>437</v>
      </c>
      <c r="S785" s="9">
        <v>1</v>
      </c>
    </row>
    <row r="786" spans="1:19" s="1" customFormat="1" ht="12.95" customHeight="1" x14ac:dyDescent="0.25">
      <c r="A786" s="9" t="str">
        <f t="shared" si="24"/>
        <v>Коралл,  НКДН 10-15.90 Т2 со стальной решеткой</v>
      </c>
      <c r="B786" s="9" t="s">
        <v>432</v>
      </c>
      <c r="C786" s="9" t="s">
        <v>1</v>
      </c>
      <c r="D786" s="12" t="s">
        <v>284</v>
      </c>
      <c r="E786" s="9">
        <v>250</v>
      </c>
      <c r="F786" s="9">
        <v>234</v>
      </c>
      <c r="G786" s="9">
        <v>900</v>
      </c>
      <c r="H786" s="18">
        <v>1769.3736000000001</v>
      </c>
      <c r="I786" s="18">
        <v>1436.7313632000003</v>
      </c>
      <c r="J786" s="18">
        <v>1123.552236</v>
      </c>
      <c r="K786" s="11" t="str">
        <f t="shared" si="25"/>
        <v>T2</v>
      </c>
      <c r="L786" s="9" t="s">
        <v>3</v>
      </c>
      <c r="M786" s="9" t="str">
        <f>_xlfn.CONCAT(Таблица1[[#This Row],[ADSK_Код изделия'#'#OTHER'#'#]]," ,Л"," ,",Таблица1[[#This Row],[Встроенный термоклапан]])</f>
        <v xml:space="preserve"> НКДН 10-15.90 Т2 ,Л ,T2</v>
      </c>
      <c r="N7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длина=900 мм, глубина=234 мм</v>
      </c>
      <c r="O786" s="9">
        <v>50</v>
      </c>
      <c r="P786" s="13" t="s">
        <v>4</v>
      </c>
      <c r="Q786" s="10">
        <v>0</v>
      </c>
      <c r="R786" s="14" t="s">
        <v>437</v>
      </c>
      <c r="S786" s="9">
        <v>1</v>
      </c>
    </row>
    <row r="787" spans="1:19" s="1" customFormat="1" ht="12.95" customHeight="1" x14ac:dyDescent="0.25">
      <c r="A787" s="9" t="str">
        <f t="shared" si="24"/>
        <v>Коралл,  НКДН 10-15.100 Т2 со стальной решеткой</v>
      </c>
      <c r="B787" s="9" t="s">
        <v>432</v>
      </c>
      <c r="C787" s="9" t="s">
        <v>1</v>
      </c>
      <c r="D787" s="12" t="s">
        <v>285</v>
      </c>
      <c r="E787" s="9">
        <v>250</v>
      </c>
      <c r="F787" s="9">
        <v>234</v>
      </c>
      <c r="G787" s="9">
        <v>1000</v>
      </c>
      <c r="H787" s="18">
        <v>2029.5756000000003</v>
      </c>
      <c r="I787" s="18">
        <v>1648.0153872000003</v>
      </c>
      <c r="J787" s="18">
        <v>1288.7805060000001</v>
      </c>
      <c r="K787" s="11" t="str">
        <f t="shared" si="25"/>
        <v>T2</v>
      </c>
      <c r="L787" s="9" t="s">
        <v>3</v>
      </c>
      <c r="M787" s="9" t="str">
        <f>_xlfn.CONCAT(Таблица1[[#This Row],[ADSK_Код изделия'#'#OTHER'#'#]]," ,Л"," ,",Таблица1[[#This Row],[Встроенный термоклапан]])</f>
        <v xml:space="preserve"> НКДН 10-15.100 Т2 ,Л ,T2</v>
      </c>
      <c r="N7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длина=1000 мм, глубина=234 мм</v>
      </c>
      <c r="O787" s="9">
        <v>50</v>
      </c>
      <c r="P787" s="13" t="s">
        <v>4</v>
      </c>
      <c r="Q787" s="10">
        <v>0</v>
      </c>
      <c r="R787" s="14" t="s">
        <v>437</v>
      </c>
      <c r="S787" s="9">
        <v>1</v>
      </c>
    </row>
    <row r="788" spans="1:19" s="1" customFormat="1" ht="12.95" customHeight="1" x14ac:dyDescent="0.25">
      <c r="A788" s="9" t="str">
        <f t="shared" si="24"/>
        <v>Коралл,  НКДН 10-15.110 Т2 со стальной решеткой</v>
      </c>
      <c r="B788" s="9" t="s">
        <v>432</v>
      </c>
      <c r="C788" s="9" t="s">
        <v>1</v>
      </c>
      <c r="D788" s="12" t="s">
        <v>286</v>
      </c>
      <c r="E788" s="9">
        <v>250</v>
      </c>
      <c r="F788" s="9">
        <v>234</v>
      </c>
      <c r="G788" s="9">
        <v>1100</v>
      </c>
      <c r="H788" s="18">
        <v>2289.7776000000003</v>
      </c>
      <c r="I788" s="18">
        <v>1859.2994112000003</v>
      </c>
      <c r="J788" s="18">
        <v>1454.0087760000001</v>
      </c>
      <c r="K788" s="11" t="str">
        <f t="shared" si="25"/>
        <v>T2</v>
      </c>
      <c r="L788" s="9" t="s">
        <v>3</v>
      </c>
      <c r="M788" s="9" t="str">
        <f>_xlfn.CONCAT(Таблица1[[#This Row],[ADSK_Код изделия'#'#OTHER'#'#]]," ,Л"," ,",Таблица1[[#This Row],[Встроенный термоклапан]])</f>
        <v xml:space="preserve"> НКДН 10-15.110 Т2 ,Л ,T2</v>
      </c>
      <c r="N7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длина=1100 мм, глубина=234 мм</v>
      </c>
      <c r="O788" s="9">
        <v>50</v>
      </c>
      <c r="P788" s="13" t="s">
        <v>4</v>
      </c>
      <c r="Q788" s="10">
        <v>0</v>
      </c>
      <c r="R788" s="14" t="s">
        <v>437</v>
      </c>
      <c r="S788" s="9">
        <v>1</v>
      </c>
    </row>
    <row r="789" spans="1:19" s="1" customFormat="1" ht="12.95" customHeight="1" x14ac:dyDescent="0.25">
      <c r="A789" s="9" t="str">
        <f t="shared" si="24"/>
        <v>Коралл,  НКДН 10-15.120 Т2 со стальной решеткой</v>
      </c>
      <c r="B789" s="9" t="s">
        <v>432</v>
      </c>
      <c r="C789" s="9" t="s">
        <v>1</v>
      </c>
      <c r="D789" s="12" t="s">
        <v>287</v>
      </c>
      <c r="E789" s="9">
        <v>250</v>
      </c>
      <c r="F789" s="9">
        <v>234</v>
      </c>
      <c r="G789" s="9">
        <v>1250</v>
      </c>
      <c r="H789" s="18">
        <v>2549.9796000000006</v>
      </c>
      <c r="I789" s="18">
        <v>2070.5834352000006</v>
      </c>
      <c r="J789" s="18">
        <v>1619.2370460000002</v>
      </c>
      <c r="K789" s="11" t="str">
        <f t="shared" si="25"/>
        <v>T2</v>
      </c>
      <c r="L789" s="9" t="s">
        <v>3</v>
      </c>
      <c r="M789" s="9" t="str">
        <f>_xlfn.CONCAT(Таблица1[[#This Row],[ADSK_Код изделия'#'#OTHER'#'#]]," ,Л"," ,",Таблица1[[#This Row],[Встроенный термоклапан]])</f>
        <v xml:space="preserve"> НКДН 10-15.120 Т2 ,Л ,T2</v>
      </c>
      <c r="N7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длина=1250 мм, глубина=234 мм</v>
      </c>
      <c r="O789" s="9">
        <v>50</v>
      </c>
      <c r="P789" s="13" t="s">
        <v>4</v>
      </c>
      <c r="Q789" s="10">
        <v>0</v>
      </c>
      <c r="R789" s="14" t="s">
        <v>437</v>
      </c>
      <c r="S789" s="9">
        <v>1</v>
      </c>
    </row>
    <row r="790" spans="1:19" s="1" customFormat="1" ht="12.95" customHeight="1" x14ac:dyDescent="0.25">
      <c r="A790" s="9" t="str">
        <f t="shared" si="24"/>
        <v>Коралл,  НКДН 10-15.130 Т2 со стальной решеткой</v>
      </c>
      <c r="B790" s="9" t="s">
        <v>432</v>
      </c>
      <c r="C790" s="9" t="s">
        <v>1</v>
      </c>
      <c r="D790" s="12" t="s">
        <v>288</v>
      </c>
      <c r="E790" s="9">
        <v>250</v>
      </c>
      <c r="F790" s="9">
        <v>234</v>
      </c>
      <c r="G790" s="9">
        <v>1300</v>
      </c>
      <c r="H790" s="18">
        <v>2810.1816000000003</v>
      </c>
      <c r="I790" s="18">
        <v>2281.8674592000002</v>
      </c>
      <c r="J790" s="18">
        <v>1784.4653160000003</v>
      </c>
      <c r="K790" s="11" t="str">
        <f t="shared" si="25"/>
        <v>T2</v>
      </c>
      <c r="L790" s="9" t="s">
        <v>3</v>
      </c>
      <c r="M790" s="9" t="str">
        <f>_xlfn.CONCAT(Таблица1[[#This Row],[ADSK_Код изделия'#'#OTHER'#'#]]," ,Л"," ,",Таблица1[[#This Row],[Встроенный термоклапан]])</f>
        <v xml:space="preserve"> НКДН 10-15.130 Т2 ,Л ,T2</v>
      </c>
      <c r="N7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длина=1300 мм, глубина=234 мм</v>
      </c>
      <c r="O790" s="9">
        <v>50</v>
      </c>
      <c r="P790" s="13" t="s">
        <v>4</v>
      </c>
      <c r="Q790" s="10">
        <v>0</v>
      </c>
      <c r="R790" s="14" t="s">
        <v>437</v>
      </c>
      <c r="S790" s="9">
        <v>1</v>
      </c>
    </row>
    <row r="791" spans="1:19" s="1" customFormat="1" ht="12.95" customHeight="1" x14ac:dyDescent="0.25">
      <c r="A791" s="9" t="str">
        <f t="shared" si="24"/>
        <v>Коралл,  НКДН 10-15.140 Т2 со стальной решеткой</v>
      </c>
      <c r="B791" s="9" t="s">
        <v>432</v>
      </c>
      <c r="C791" s="9" t="s">
        <v>1</v>
      </c>
      <c r="D791" s="12" t="s">
        <v>289</v>
      </c>
      <c r="E791" s="9">
        <v>250</v>
      </c>
      <c r="F791" s="9">
        <v>234</v>
      </c>
      <c r="G791" s="9">
        <v>1400</v>
      </c>
      <c r="H791" s="18">
        <v>3070.3836000000006</v>
      </c>
      <c r="I791" s="18">
        <v>2493.1514832000007</v>
      </c>
      <c r="J791" s="18">
        <v>1949.6935860000001</v>
      </c>
      <c r="K791" s="11" t="str">
        <f t="shared" si="25"/>
        <v>T2</v>
      </c>
      <c r="L791" s="9" t="s">
        <v>3</v>
      </c>
      <c r="M791" s="9" t="str">
        <f>_xlfn.CONCAT(Таблица1[[#This Row],[ADSK_Код изделия'#'#OTHER'#'#]]," ,Л"," ,",Таблица1[[#This Row],[Встроенный термоклапан]])</f>
        <v xml:space="preserve"> НКДН 10-15.140 Т2 ,Л ,T2</v>
      </c>
      <c r="N7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длина=1400 мм, глубина=234 мм</v>
      </c>
      <c r="O791" s="9">
        <v>50</v>
      </c>
      <c r="P791" s="13" t="s">
        <v>4</v>
      </c>
      <c r="Q791" s="10">
        <v>0</v>
      </c>
      <c r="R791" s="14" t="s">
        <v>437</v>
      </c>
      <c r="S791" s="9">
        <v>1</v>
      </c>
    </row>
    <row r="792" spans="1:19" s="1" customFormat="1" ht="12.95" customHeight="1" x14ac:dyDescent="0.25">
      <c r="A792" s="9" t="str">
        <f t="shared" si="24"/>
        <v>Коралл,  НКДН 10-15.150 Т2 со стальной решеткой</v>
      </c>
      <c r="B792" s="9" t="s">
        <v>432</v>
      </c>
      <c r="C792" s="9" t="s">
        <v>1</v>
      </c>
      <c r="D792" s="12" t="s">
        <v>409</v>
      </c>
      <c r="E792" s="9">
        <v>250</v>
      </c>
      <c r="F792" s="9">
        <v>234</v>
      </c>
      <c r="G792" s="9">
        <v>1500</v>
      </c>
      <c r="H792" s="18">
        <v>3330.5856000000003</v>
      </c>
      <c r="I792" s="18">
        <v>2704.4355072000003</v>
      </c>
      <c r="J792" s="18">
        <v>2114.9218560000004</v>
      </c>
      <c r="K792" s="11" t="str">
        <f t="shared" si="25"/>
        <v>T2</v>
      </c>
      <c r="L792" s="9" t="s">
        <v>3</v>
      </c>
      <c r="M792" s="9" t="str">
        <f>_xlfn.CONCAT(Таблица1[[#This Row],[ADSK_Код изделия'#'#OTHER'#'#]]," ,Л"," ,",Таблица1[[#This Row],[Встроенный термоклапан]])</f>
        <v xml:space="preserve"> НКДН 10-15.150 Т2 ,Л ,T2</v>
      </c>
      <c r="N7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длина=1500 мм, глубина=234 мм</v>
      </c>
      <c r="O792" s="9">
        <v>50</v>
      </c>
      <c r="P792" s="13" t="s">
        <v>4</v>
      </c>
      <c r="Q792" s="10">
        <v>0</v>
      </c>
      <c r="R792" s="14" t="s">
        <v>437</v>
      </c>
      <c r="S792" s="9">
        <v>1</v>
      </c>
    </row>
    <row r="793" spans="1:19" s="1" customFormat="1" ht="12.95" customHeight="1" x14ac:dyDescent="0.25">
      <c r="A793" s="9" t="str">
        <f t="shared" si="24"/>
        <v>Коралл,  НКДН 10-15.160 Т2 со стальной решеткой</v>
      </c>
      <c r="B793" s="9" t="s">
        <v>432</v>
      </c>
      <c r="C793" s="9" t="s">
        <v>1</v>
      </c>
      <c r="D793" s="12" t="s">
        <v>291</v>
      </c>
      <c r="E793" s="9">
        <v>250</v>
      </c>
      <c r="F793" s="9">
        <v>234</v>
      </c>
      <c r="G793" s="9">
        <v>1600</v>
      </c>
      <c r="H793" s="18">
        <v>3590.7876000000001</v>
      </c>
      <c r="I793" s="18">
        <v>2915.7195312000003</v>
      </c>
      <c r="J793" s="18">
        <v>2280.150126</v>
      </c>
      <c r="K793" s="11" t="str">
        <f t="shared" si="25"/>
        <v>T2</v>
      </c>
      <c r="L793" s="9" t="s">
        <v>3</v>
      </c>
      <c r="M793" s="9" t="str">
        <f>_xlfn.CONCAT(Таблица1[[#This Row],[ADSK_Код изделия'#'#OTHER'#'#]]," ,Л"," ,",Таблица1[[#This Row],[Встроенный термоклапан]])</f>
        <v xml:space="preserve"> НКДН 10-15.160 Т2 ,Л ,T2</v>
      </c>
      <c r="N7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длина=1600 мм, глубина=234 мм</v>
      </c>
      <c r="O793" s="9">
        <v>50</v>
      </c>
      <c r="P793" s="13" t="s">
        <v>4</v>
      </c>
      <c r="Q793" s="10">
        <v>0</v>
      </c>
      <c r="R793" s="14" t="s">
        <v>437</v>
      </c>
      <c r="S793" s="9">
        <v>1</v>
      </c>
    </row>
    <row r="794" spans="1:19" s="1" customFormat="1" ht="12.95" customHeight="1" x14ac:dyDescent="0.25">
      <c r="A794" s="9" t="str">
        <f t="shared" si="24"/>
        <v>Коралл,  НКДН 10-15.170 Т2 со стальной решеткой</v>
      </c>
      <c r="B794" s="9" t="s">
        <v>432</v>
      </c>
      <c r="C794" s="9" t="s">
        <v>1</v>
      </c>
      <c r="D794" s="12" t="s">
        <v>292</v>
      </c>
      <c r="E794" s="9">
        <v>250</v>
      </c>
      <c r="F794" s="9">
        <v>234</v>
      </c>
      <c r="G794" s="9">
        <v>1700</v>
      </c>
      <c r="H794" s="18">
        <v>3850.9896000000008</v>
      </c>
      <c r="I794" s="18">
        <v>3127.0035552000008</v>
      </c>
      <c r="J794" s="18">
        <v>2445.3783960000001</v>
      </c>
      <c r="K794" s="11" t="str">
        <f t="shared" si="25"/>
        <v>T2</v>
      </c>
      <c r="L794" s="9" t="s">
        <v>3</v>
      </c>
      <c r="M794" s="9" t="str">
        <f>_xlfn.CONCAT(Таблица1[[#This Row],[ADSK_Код изделия'#'#OTHER'#'#]]," ,Л"," ,",Таблица1[[#This Row],[Встроенный термоклапан]])</f>
        <v xml:space="preserve"> НКДН 10-15.170 Т2 ,Л ,T2</v>
      </c>
      <c r="N7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длина=1700 мм, глубина=234 мм</v>
      </c>
      <c r="O794" s="9">
        <v>50</v>
      </c>
      <c r="P794" s="13" t="s">
        <v>4</v>
      </c>
      <c r="Q794" s="10">
        <v>0</v>
      </c>
      <c r="R794" s="14" t="s">
        <v>437</v>
      </c>
      <c r="S794" s="9">
        <v>1</v>
      </c>
    </row>
    <row r="795" spans="1:19" s="1" customFormat="1" ht="12.95" customHeight="1" x14ac:dyDescent="0.25">
      <c r="A795" s="9" t="str">
        <f t="shared" si="24"/>
        <v>Коралл,  НКДН 10-15.180 Т2 со стальной решеткой</v>
      </c>
      <c r="B795" s="9" t="s">
        <v>432</v>
      </c>
      <c r="C795" s="9" t="s">
        <v>1</v>
      </c>
      <c r="D795" s="12" t="s">
        <v>293</v>
      </c>
      <c r="E795" s="9">
        <v>250</v>
      </c>
      <c r="F795" s="9">
        <v>234</v>
      </c>
      <c r="G795" s="9">
        <v>1800</v>
      </c>
      <c r="H795" s="18">
        <v>4111.191600000001</v>
      </c>
      <c r="I795" s="18">
        <v>3338.2875792000004</v>
      </c>
      <c r="J795" s="18">
        <v>2610.6066660000001</v>
      </c>
      <c r="K795" s="11" t="str">
        <f t="shared" si="25"/>
        <v>T2</v>
      </c>
      <c r="L795" s="9" t="s">
        <v>3</v>
      </c>
      <c r="M795" s="9" t="str">
        <f>_xlfn.CONCAT(Таблица1[[#This Row],[ADSK_Код изделия'#'#OTHER'#'#]]," ,Л"," ,",Таблица1[[#This Row],[Встроенный термоклапан]])</f>
        <v xml:space="preserve"> НКДН 10-15.180 Т2 ,Л ,T2</v>
      </c>
      <c r="N7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длина=1800 мм, глубина=234 мм</v>
      </c>
      <c r="O795" s="9">
        <v>50</v>
      </c>
      <c r="P795" s="13" t="s">
        <v>4</v>
      </c>
      <c r="Q795" s="10">
        <v>0</v>
      </c>
      <c r="R795" s="14" t="s">
        <v>437</v>
      </c>
      <c r="S795" s="9">
        <v>1</v>
      </c>
    </row>
    <row r="796" spans="1:19" s="1" customFormat="1" ht="12.95" customHeight="1" x14ac:dyDescent="0.25">
      <c r="A796" s="9" t="str">
        <f t="shared" si="24"/>
        <v>Коралл,  НКДН 10-15.190 Т2 со стальной решеткой</v>
      </c>
      <c r="B796" s="9" t="s">
        <v>432</v>
      </c>
      <c r="C796" s="9" t="s">
        <v>1</v>
      </c>
      <c r="D796" s="12" t="s">
        <v>294</v>
      </c>
      <c r="E796" s="9">
        <v>250</v>
      </c>
      <c r="F796" s="9">
        <v>234</v>
      </c>
      <c r="G796" s="9">
        <v>1900</v>
      </c>
      <c r="H796" s="18">
        <v>4371.3936000000003</v>
      </c>
      <c r="I796" s="18">
        <v>3549.5716032000005</v>
      </c>
      <c r="J796" s="18">
        <v>2775.8349360000002</v>
      </c>
      <c r="K796" s="11" t="str">
        <f t="shared" si="25"/>
        <v>T2</v>
      </c>
      <c r="L796" s="9" t="s">
        <v>3</v>
      </c>
      <c r="M796" s="9" t="str">
        <f>_xlfn.CONCAT(Таблица1[[#This Row],[ADSK_Код изделия'#'#OTHER'#'#]]," ,Л"," ,",Таблица1[[#This Row],[Встроенный термоклапан]])</f>
        <v xml:space="preserve"> НКДН 10-15.190 Т2 ,Л ,T2</v>
      </c>
      <c r="N7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длина=1900 мм, глубина=234 мм</v>
      </c>
      <c r="O796" s="9">
        <v>50</v>
      </c>
      <c r="P796" s="13" t="s">
        <v>4</v>
      </c>
      <c r="Q796" s="10">
        <v>0</v>
      </c>
      <c r="R796" s="14" t="s">
        <v>437</v>
      </c>
      <c r="S796" s="9">
        <v>1</v>
      </c>
    </row>
    <row r="797" spans="1:19" s="1" customFormat="1" ht="12.95" customHeight="1" x14ac:dyDescent="0.25">
      <c r="A797" s="9" t="str">
        <f t="shared" si="24"/>
        <v>Коралл,  НКДН 10-15.200 Т2 со стальной решеткой</v>
      </c>
      <c r="B797" s="9" t="s">
        <v>432</v>
      </c>
      <c r="C797" s="9" t="s">
        <v>1</v>
      </c>
      <c r="D797" s="12" t="s">
        <v>410</v>
      </c>
      <c r="E797" s="9">
        <v>250</v>
      </c>
      <c r="F797" s="9">
        <v>234</v>
      </c>
      <c r="G797" s="9">
        <v>2000</v>
      </c>
      <c r="H797" s="18">
        <v>4631.5956000000006</v>
      </c>
      <c r="I797" s="18">
        <v>3760.8556272000005</v>
      </c>
      <c r="J797" s="18">
        <v>2941.0632060000003</v>
      </c>
      <c r="K797" s="11" t="str">
        <f t="shared" si="25"/>
        <v>T2</v>
      </c>
      <c r="L797" s="9" t="s">
        <v>3</v>
      </c>
      <c r="M797" s="9" t="str">
        <f>_xlfn.CONCAT(Таблица1[[#This Row],[ADSK_Код изделия'#'#OTHER'#'#]]," ,Л"," ,",Таблица1[[#This Row],[Встроенный термоклапан]])</f>
        <v xml:space="preserve"> НКДН 10-15.200 Т2 ,Л ,T2</v>
      </c>
      <c r="N7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длина=2000 мм, глубина=234 мм</v>
      </c>
      <c r="O797" s="9">
        <v>50</v>
      </c>
      <c r="P797" s="13" t="s">
        <v>4</v>
      </c>
      <c r="Q797" s="10">
        <v>0</v>
      </c>
      <c r="R797" s="14" t="s">
        <v>437</v>
      </c>
      <c r="S797" s="9">
        <v>1</v>
      </c>
    </row>
    <row r="798" spans="1:19" s="1" customFormat="1" ht="12.95" customHeight="1" x14ac:dyDescent="0.25">
      <c r="A798" s="9" t="str">
        <f t="shared" si="24"/>
        <v>Коралл,  НКДН 10-15.210 Т2 со стальной решеткой</v>
      </c>
      <c r="B798" s="9" t="s">
        <v>432</v>
      </c>
      <c r="C798" s="9" t="s">
        <v>1</v>
      </c>
      <c r="D798" s="12" t="s">
        <v>295</v>
      </c>
      <c r="E798" s="9">
        <v>250</v>
      </c>
      <c r="F798" s="9">
        <v>234</v>
      </c>
      <c r="G798" s="9">
        <v>2100</v>
      </c>
      <c r="H798" s="18">
        <v>4891.7975999999999</v>
      </c>
      <c r="I798" s="18">
        <v>3972.1396512000006</v>
      </c>
      <c r="J798" s="18">
        <v>3106.2914760000003</v>
      </c>
      <c r="K798" s="11" t="str">
        <f t="shared" si="25"/>
        <v>T2</v>
      </c>
      <c r="L798" s="9" t="s">
        <v>3</v>
      </c>
      <c r="M798" s="9" t="str">
        <f>_xlfn.CONCAT(Таблица1[[#This Row],[ADSK_Код изделия'#'#OTHER'#'#]]," ,Л"," ,",Таблица1[[#This Row],[Встроенный термоклапан]])</f>
        <v xml:space="preserve"> НКДН 10-15.210 Т2 ,Л ,T2</v>
      </c>
      <c r="N7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длина=2100 мм, глубина=234 мм</v>
      </c>
      <c r="O798" s="9">
        <v>50</v>
      </c>
      <c r="P798" s="13" t="s">
        <v>4</v>
      </c>
      <c r="Q798" s="10">
        <v>0</v>
      </c>
      <c r="R798" s="14" t="s">
        <v>437</v>
      </c>
      <c r="S798" s="9">
        <v>1</v>
      </c>
    </row>
    <row r="799" spans="1:19" s="1" customFormat="1" ht="12.95" customHeight="1" x14ac:dyDescent="0.25">
      <c r="A799" s="9" t="str">
        <f t="shared" si="24"/>
        <v>Коралл,  НКДН 10-15.220 Т2 со стальной решеткой</v>
      </c>
      <c r="B799" s="9" t="s">
        <v>432</v>
      </c>
      <c r="C799" s="9" t="s">
        <v>1</v>
      </c>
      <c r="D799" s="12" t="s">
        <v>296</v>
      </c>
      <c r="E799" s="9">
        <v>250</v>
      </c>
      <c r="F799" s="9">
        <v>234</v>
      </c>
      <c r="G799" s="9">
        <v>2250</v>
      </c>
      <c r="H799" s="18">
        <v>5151.999600000001</v>
      </c>
      <c r="I799" s="18">
        <v>4183.4236752000015</v>
      </c>
      <c r="J799" s="18">
        <v>3271.5197460000004</v>
      </c>
      <c r="K799" s="11" t="str">
        <f t="shared" si="25"/>
        <v>T2</v>
      </c>
      <c r="L799" s="9" t="s">
        <v>3</v>
      </c>
      <c r="M799" s="9" t="str">
        <f>_xlfn.CONCAT(Таблица1[[#This Row],[ADSK_Код изделия'#'#OTHER'#'#]]," ,Л"," ,",Таблица1[[#This Row],[Встроенный термоклапан]])</f>
        <v xml:space="preserve"> НКДН 10-15.220 Т2 ,Л ,T2</v>
      </c>
      <c r="N7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длина=2250 мм, глубина=234 мм</v>
      </c>
      <c r="O799" s="9">
        <v>50</v>
      </c>
      <c r="P799" s="13" t="s">
        <v>4</v>
      </c>
      <c r="Q799" s="10">
        <v>0</v>
      </c>
      <c r="R799" s="14" t="s">
        <v>437</v>
      </c>
      <c r="S799" s="9">
        <v>1</v>
      </c>
    </row>
    <row r="800" spans="1:19" s="1" customFormat="1" ht="12.95" customHeight="1" x14ac:dyDescent="0.25">
      <c r="A800" s="9" t="str">
        <f t="shared" si="24"/>
        <v>Коралл,  НКДН 10-15.230 Т2 со стальной решеткой</v>
      </c>
      <c r="B800" s="9" t="s">
        <v>432</v>
      </c>
      <c r="C800" s="9" t="s">
        <v>1</v>
      </c>
      <c r="D800" s="12" t="s">
        <v>297</v>
      </c>
      <c r="E800" s="9">
        <v>250</v>
      </c>
      <c r="F800" s="9">
        <v>234</v>
      </c>
      <c r="G800" s="9">
        <v>2300</v>
      </c>
      <c r="H800" s="18">
        <v>5412.2016000000003</v>
      </c>
      <c r="I800" s="18">
        <v>4394.7076992000002</v>
      </c>
      <c r="J800" s="18">
        <v>3436.748016</v>
      </c>
      <c r="K800" s="11" t="str">
        <f t="shared" si="25"/>
        <v>T2</v>
      </c>
      <c r="L800" s="9" t="s">
        <v>3</v>
      </c>
      <c r="M800" s="9" t="str">
        <f>_xlfn.CONCAT(Таблица1[[#This Row],[ADSK_Код изделия'#'#OTHER'#'#]]," ,Л"," ,",Таблица1[[#This Row],[Встроенный термоклапан]])</f>
        <v xml:space="preserve"> НКДН 10-15.230 Т2 ,Л ,T2</v>
      </c>
      <c r="N8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длина=2300 мм, глубина=234 мм</v>
      </c>
      <c r="O800" s="9">
        <v>50</v>
      </c>
      <c r="P800" s="13" t="s">
        <v>4</v>
      </c>
      <c r="Q800" s="10">
        <v>0</v>
      </c>
      <c r="R800" s="14" t="s">
        <v>437</v>
      </c>
      <c r="S800" s="9">
        <v>1</v>
      </c>
    </row>
    <row r="801" spans="1:19" s="1" customFormat="1" ht="12.95" customHeight="1" x14ac:dyDescent="0.25">
      <c r="A801" s="9" t="str">
        <f t="shared" si="24"/>
        <v>Коралл,  НКДН 10-15.240 Т2 со стальной решеткой</v>
      </c>
      <c r="B801" s="9" t="s">
        <v>432</v>
      </c>
      <c r="C801" s="9" t="s">
        <v>1</v>
      </c>
      <c r="D801" s="12" t="s">
        <v>298</v>
      </c>
      <c r="E801" s="9">
        <v>250</v>
      </c>
      <c r="F801" s="9">
        <v>234</v>
      </c>
      <c r="G801" s="9">
        <v>2400</v>
      </c>
      <c r="H801" s="18">
        <v>5672.4036000000006</v>
      </c>
      <c r="I801" s="18">
        <v>4605.9917232000007</v>
      </c>
      <c r="J801" s="18">
        <v>3601.9762860000005</v>
      </c>
      <c r="K801" s="11" t="str">
        <f t="shared" si="25"/>
        <v>T2</v>
      </c>
      <c r="L801" s="9" t="s">
        <v>3</v>
      </c>
      <c r="M801" s="9" t="str">
        <f>_xlfn.CONCAT(Таблица1[[#This Row],[ADSK_Код изделия'#'#OTHER'#'#]]," ,Л"," ,",Таблица1[[#This Row],[Встроенный термоклапан]])</f>
        <v xml:space="preserve"> НКДН 10-15.240 Т2 ,Л ,T2</v>
      </c>
      <c r="N8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длина=2400 мм, глубина=234 мм</v>
      </c>
      <c r="O801" s="9">
        <v>50</v>
      </c>
      <c r="P801" s="13" t="s">
        <v>4</v>
      </c>
      <c r="Q801" s="10">
        <v>0</v>
      </c>
      <c r="R801" s="14" t="s">
        <v>437</v>
      </c>
      <c r="S801" s="9">
        <v>1</v>
      </c>
    </row>
    <row r="802" spans="1:19" s="1" customFormat="1" ht="12.95" customHeight="1" x14ac:dyDescent="0.25">
      <c r="A802" s="9" t="str">
        <f t="shared" si="24"/>
        <v>Коралл,  НКДН 10-15.250 Т2 со стальной решеткой</v>
      </c>
      <c r="B802" s="9" t="s">
        <v>432</v>
      </c>
      <c r="C802" s="9" t="s">
        <v>1</v>
      </c>
      <c r="D802" s="12" t="s">
        <v>290</v>
      </c>
      <c r="E802" s="9">
        <v>250</v>
      </c>
      <c r="F802" s="9">
        <v>234</v>
      </c>
      <c r="G802" s="9">
        <v>2500</v>
      </c>
      <c r="H802" s="18">
        <v>5932.6056000000008</v>
      </c>
      <c r="I802" s="18">
        <v>4817.2757472000012</v>
      </c>
      <c r="J802" s="18">
        <v>3767.2045560000001</v>
      </c>
      <c r="K802" s="11" t="str">
        <f t="shared" si="25"/>
        <v>T2</v>
      </c>
      <c r="L802" s="9" t="s">
        <v>3</v>
      </c>
      <c r="M802" s="9" t="str">
        <f>_xlfn.CONCAT(Таблица1[[#This Row],[ADSK_Код изделия'#'#OTHER'#'#]]," ,Л"," ,",Таблица1[[#This Row],[Встроенный термоклапан]])</f>
        <v xml:space="preserve"> НКДН 10-15.250 Т2 ,Л ,T2</v>
      </c>
      <c r="N8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длина=2500 мм, глубина=234 мм</v>
      </c>
      <c r="O802" s="9">
        <v>50</v>
      </c>
      <c r="P802" s="13" t="s">
        <v>4</v>
      </c>
      <c r="Q802" s="10">
        <v>0</v>
      </c>
      <c r="R802" s="14" t="s">
        <v>437</v>
      </c>
      <c r="S802" s="9">
        <v>1</v>
      </c>
    </row>
    <row r="803" spans="1:19" s="1" customFormat="1" ht="12.95" customHeight="1" x14ac:dyDescent="0.25">
      <c r="A803" s="9" t="str">
        <f t="shared" ref="A803:A833" si="26">CONCATENATE(C803,", ",D803)&amp;" со стальной решеткой"</f>
        <v>Коралл,  НКДН 10-15.260 Т2 со стальной решеткой</v>
      </c>
      <c r="B803" s="9" t="s">
        <v>432</v>
      </c>
      <c r="C803" s="9" t="s">
        <v>1</v>
      </c>
      <c r="D803" s="12" t="s">
        <v>299</v>
      </c>
      <c r="E803" s="9">
        <v>250</v>
      </c>
      <c r="F803" s="9">
        <v>234</v>
      </c>
      <c r="G803" s="9">
        <v>2600</v>
      </c>
      <c r="H803" s="18">
        <v>6192.8076000000001</v>
      </c>
      <c r="I803" s="18">
        <v>5028.5597711999999</v>
      </c>
      <c r="J803" s="18">
        <v>3932.4328260000002</v>
      </c>
      <c r="K803" s="11" t="str">
        <f t="shared" ref="K803:K833" si="27">IF(S803=0,"T0","T2")</f>
        <v>T2</v>
      </c>
      <c r="L803" s="9" t="s">
        <v>3</v>
      </c>
      <c r="M803" s="9" t="str">
        <f>_xlfn.CONCAT(Таблица1[[#This Row],[ADSK_Код изделия'#'#OTHER'#'#]]," ,Л"," ,",Таблица1[[#This Row],[Встроенный термоклапан]])</f>
        <v xml:space="preserve"> НКДН 10-15.260 Т2 ,Л ,T2</v>
      </c>
      <c r="N8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длина=2600 мм, глубина=234 мм</v>
      </c>
      <c r="O803" s="9">
        <v>50</v>
      </c>
      <c r="P803" s="13" t="s">
        <v>4</v>
      </c>
      <c r="Q803" s="10">
        <v>0</v>
      </c>
      <c r="R803" s="14" t="s">
        <v>437</v>
      </c>
      <c r="S803" s="9">
        <v>1</v>
      </c>
    </row>
    <row r="804" spans="1:19" s="1" customFormat="1" ht="12.95" customHeight="1" x14ac:dyDescent="0.25">
      <c r="A804" s="9" t="str">
        <f t="shared" si="26"/>
        <v>Коралл,  НКДН 10-15.270 Т2 со стальной решеткой</v>
      </c>
      <c r="B804" s="9" t="s">
        <v>432</v>
      </c>
      <c r="C804" s="9" t="s">
        <v>1</v>
      </c>
      <c r="D804" s="12" t="s">
        <v>300</v>
      </c>
      <c r="E804" s="9">
        <v>250</v>
      </c>
      <c r="F804" s="9">
        <v>234</v>
      </c>
      <c r="G804" s="9">
        <v>2700</v>
      </c>
      <c r="H804" s="18">
        <v>6453.0096000000012</v>
      </c>
      <c r="I804" s="18">
        <v>5239.8437952000013</v>
      </c>
      <c r="J804" s="18">
        <v>4097.6610960000016</v>
      </c>
      <c r="K804" s="11" t="str">
        <f t="shared" si="27"/>
        <v>T2</v>
      </c>
      <c r="L804" s="9" t="s">
        <v>3</v>
      </c>
      <c r="M804" s="9" t="str">
        <f>_xlfn.CONCAT(Таблица1[[#This Row],[ADSK_Код изделия'#'#OTHER'#'#]]," ,Л"," ,",Таблица1[[#This Row],[Встроенный термоклапан]])</f>
        <v xml:space="preserve"> НКДН 10-15.270 Т2 ,Л ,T2</v>
      </c>
      <c r="N8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длина=2700 мм, глубина=234 мм</v>
      </c>
      <c r="O804" s="9">
        <v>50</v>
      </c>
      <c r="P804" s="13" t="s">
        <v>4</v>
      </c>
      <c r="Q804" s="10">
        <v>0</v>
      </c>
      <c r="R804" s="14" t="s">
        <v>437</v>
      </c>
      <c r="S804" s="9">
        <v>1</v>
      </c>
    </row>
    <row r="805" spans="1:19" s="1" customFormat="1" ht="12.95" customHeight="1" x14ac:dyDescent="0.25">
      <c r="A805" s="9" t="str">
        <f t="shared" si="26"/>
        <v>Коралл,  НКДН 10-15.280 Т2 со стальной решеткой</v>
      </c>
      <c r="B805" s="9" t="s">
        <v>432</v>
      </c>
      <c r="C805" s="9" t="s">
        <v>1</v>
      </c>
      <c r="D805" s="12" t="s">
        <v>301</v>
      </c>
      <c r="E805" s="9">
        <v>250</v>
      </c>
      <c r="F805" s="9">
        <v>234</v>
      </c>
      <c r="G805" s="9">
        <v>2800</v>
      </c>
      <c r="H805" s="18">
        <v>6713.2116000000015</v>
      </c>
      <c r="I805" s="18">
        <v>5451.1278192000018</v>
      </c>
      <c r="J805" s="18">
        <v>4262.8893660000003</v>
      </c>
      <c r="K805" s="11" t="str">
        <f t="shared" si="27"/>
        <v>T2</v>
      </c>
      <c r="L805" s="9" t="s">
        <v>3</v>
      </c>
      <c r="M805" s="9" t="str">
        <f>_xlfn.CONCAT(Таблица1[[#This Row],[ADSK_Код изделия'#'#OTHER'#'#]]," ,Л"," ,",Таблица1[[#This Row],[Встроенный термоклапан]])</f>
        <v xml:space="preserve"> НКДН 10-15.280 Т2 ,Л ,T2</v>
      </c>
      <c r="N8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длина=2800 мм, глубина=234 мм</v>
      </c>
      <c r="O805" s="9">
        <v>50</v>
      </c>
      <c r="P805" s="13" t="s">
        <v>4</v>
      </c>
      <c r="Q805" s="10">
        <v>0</v>
      </c>
      <c r="R805" s="14" t="s">
        <v>437</v>
      </c>
      <c r="S805" s="9">
        <v>1</v>
      </c>
    </row>
    <row r="806" spans="1:19" s="1" customFormat="1" ht="12.95" customHeight="1" x14ac:dyDescent="0.25">
      <c r="A806" s="9" t="str">
        <f t="shared" si="26"/>
        <v>Коралл,  НКДН 10-15.290 Т2 со стальной решеткой</v>
      </c>
      <c r="B806" s="9" t="s">
        <v>432</v>
      </c>
      <c r="C806" s="9" t="s">
        <v>1</v>
      </c>
      <c r="D806" s="12" t="s">
        <v>302</v>
      </c>
      <c r="E806" s="9">
        <v>250</v>
      </c>
      <c r="F806" s="9">
        <v>234</v>
      </c>
      <c r="G806" s="9">
        <v>2900</v>
      </c>
      <c r="H806" s="18">
        <v>6973.4136000000017</v>
      </c>
      <c r="I806" s="18">
        <v>5662.4118432000023</v>
      </c>
      <c r="J806" s="18">
        <v>4428.1176360000018</v>
      </c>
      <c r="K806" s="11" t="str">
        <f t="shared" si="27"/>
        <v>T2</v>
      </c>
      <c r="L806" s="9" t="s">
        <v>3</v>
      </c>
      <c r="M806" s="9" t="str">
        <f>_xlfn.CONCAT(Таблица1[[#This Row],[ADSK_Код изделия'#'#OTHER'#'#]]," ,Л"," ,",Таблица1[[#This Row],[Встроенный термоклапан]])</f>
        <v xml:space="preserve"> НКДН 10-15.290 Т2 ,Л ,T2</v>
      </c>
      <c r="N8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длина=2900 мм, глубина=234 мм</v>
      </c>
      <c r="O806" s="9">
        <v>50</v>
      </c>
      <c r="P806" s="13" t="s">
        <v>4</v>
      </c>
      <c r="Q806" s="10">
        <v>0</v>
      </c>
      <c r="R806" s="14" t="s">
        <v>437</v>
      </c>
      <c r="S806" s="9">
        <v>1</v>
      </c>
    </row>
    <row r="807" spans="1:19" s="1" customFormat="1" ht="12.95" customHeight="1" x14ac:dyDescent="0.25">
      <c r="A807" s="9" t="str">
        <f t="shared" si="26"/>
        <v>Коралл,  НКДН 10-15.300 Т2 со стальной решеткой</v>
      </c>
      <c r="B807" s="9" t="s">
        <v>432</v>
      </c>
      <c r="C807" s="9" t="s">
        <v>1</v>
      </c>
      <c r="D807" s="12" t="s">
        <v>303</v>
      </c>
      <c r="E807" s="9">
        <v>250</v>
      </c>
      <c r="F807" s="9">
        <v>234</v>
      </c>
      <c r="G807" s="9">
        <v>3000</v>
      </c>
      <c r="H807" s="18">
        <v>7233.615600000001</v>
      </c>
      <c r="I807" s="18">
        <v>5873.695867200001</v>
      </c>
      <c r="J807" s="18">
        <v>4593.3459060000005</v>
      </c>
      <c r="K807" s="11" t="str">
        <f t="shared" si="27"/>
        <v>T2</v>
      </c>
      <c r="L807" s="9" t="s">
        <v>3</v>
      </c>
      <c r="M807" s="9" t="str">
        <f>_xlfn.CONCAT(Таблица1[[#This Row],[ADSK_Код изделия'#'#OTHER'#'#]]," ,Л"," ,",Таблица1[[#This Row],[Встроенный термоклапан]])</f>
        <v xml:space="preserve"> НКДН 10-15.300 Т2 ,Л ,T2</v>
      </c>
      <c r="N8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Высота=250 мм, длина=3000 мм, глубина=234 мм</v>
      </c>
      <c r="O807" s="9">
        <v>50</v>
      </c>
      <c r="P807" s="13" t="s">
        <v>4</v>
      </c>
      <c r="Q807" s="10">
        <v>0</v>
      </c>
      <c r="R807" s="14" t="s">
        <v>437</v>
      </c>
      <c r="S807" s="9">
        <v>1</v>
      </c>
    </row>
    <row r="808" spans="1:19" s="1" customFormat="1" ht="12.95" customHeight="1" x14ac:dyDescent="0.25">
      <c r="A808" s="9" t="str">
        <f t="shared" si="26"/>
        <v>Коралл,  НКДН 20-25.50 Т2 со стальной решеткой</v>
      </c>
      <c r="B808" s="9" t="s">
        <v>432</v>
      </c>
      <c r="C808" s="9" t="s">
        <v>1</v>
      </c>
      <c r="D808" s="12" t="s">
        <v>373</v>
      </c>
      <c r="E808" s="9">
        <v>350</v>
      </c>
      <c r="F808" s="9">
        <v>234</v>
      </c>
      <c r="G808" s="9">
        <v>500</v>
      </c>
      <c r="H808" s="18">
        <v>948.19200000000001</v>
      </c>
      <c r="I808" s="18">
        <v>766.13913600000001</v>
      </c>
      <c r="J808" s="18">
        <v>595.46457600000008</v>
      </c>
      <c r="K808" s="11" t="str">
        <f t="shared" si="27"/>
        <v>T2</v>
      </c>
      <c r="L808" s="9" t="s">
        <v>3</v>
      </c>
      <c r="M808" s="9" t="str">
        <f>_xlfn.CONCAT(Таблица1[[#This Row],[ADSK_Код изделия'#'#OTHER'#'#]]," ,Л"," ,",Таблица1[[#This Row],[Встроенный термоклапан]])</f>
        <v xml:space="preserve"> НКДН 20-25.50 Т2 ,Л ,T2</v>
      </c>
      <c r="N8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длина=500 мм, глубина=234 мм</v>
      </c>
      <c r="O808" s="9">
        <v>50</v>
      </c>
      <c r="P808" s="13" t="s">
        <v>4</v>
      </c>
      <c r="Q808" s="10">
        <v>0</v>
      </c>
      <c r="R808" s="14" t="s">
        <v>437</v>
      </c>
      <c r="S808" s="9">
        <v>1</v>
      </c>
    </row>
    <row r="809" spans="1:19" s="1" customFormat="1" ht="12.95" customHeight="1" x14ac:dyDescent="0.25">
      <c r="A809" s="9" t="str">
        <f t="shared" si="26"/>
        <v>Коралл,  НКДН 20-25.60 Т2 со стальной решеткой</v>
      </c>
      <c r="B809" s="9" t="s">
        <v>432</v>
      </c>
      <c r="C809" s="9" t="s">
        <v>1</v>
      </c>
      <c r="D809" s="12" t="s">
        <v>374</v>
      </c>
      <c r="E809" s="9">
        <v>350</v>
      </c>
      <c r="F809" s="9">
        <v>234</v>
      </c>
      <c r="G809" s="9">
        <v>600</v>
      </c>
      <c r="H809" s="18">
        <v>1286.8319999999999</v>
      </c>
      <c r="I809" s="18">
        <v>1039.760256</v>
      </c>
      <c r="J809" s="18">
        <v>808.13049599999999</v>
      </c>
      <c r="K809" s="11" t="str">
        <f t="shared" si="27"/>
        <v>T2</v>
      </c>
      <c r="L809" s="9" t="s">
        <v>3</v>
      </c>
      <c r="M809" s="9" t="str">
        <f>_xlfn.CONCAT(Таблица1[[#This Row],[ADSK_Код изделия'#'#OTHER'#'#]]," ,Л"," ,",Таблица1[[#This Row],[Встроенный термоклапан]])</f>
        <v xml:space="preserve"> НКДН 20-25.60 Т2 ,Л ,T2</v>
      </c>
      <c r="N8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длина=600 мм, глубина=234 мм</v>
      </c>
      <c r="O809" s="9">
        <v>50</v>
      </c>
      <c r="P809" s="13" t="s">
        <v>4</v>
      </c>
      <c r="Q809" s="10">
        <v>0</v>
      </c>
      <c r="R809" s="14" t="s">
        <v>437</v>
      </c>
      <c r="S809" s="9">
        <v>1</v>
      </c>
    </row>
    <row r="810" spans="1:19" s="1" customFormat="1" ht="12.95" customHeight="1" x14ac:dyDescent="0.25">
      <c r="A810" s="9" t="str">
        <f t="shared" si="26"/>
        <v>Коралл,  НКДН 20-25.70 Т2 со стальной решеткой</v>
      </c>
      <c r="B810" s="9" t="s">
        <v>432</v>
      </c>
      <c r="C810" s="9" t="s">
        <v>1</v>
      </c>
      <c r="D810" s="12" t="s">
        <v>375</v>
      </c>
      <c r="E810" s="9">
        <v>350</v>
      </c>
      <c r="F810" s="9">
        <v>234</v>
      </c>
      <c r="G810" s="9">
        <v>700</v>
      </c>
      <c r="H810" s="18">
        <v>1625.4719999999998</v>
      </c>
      <c r="I810" s="18">
        <v>1313.381376</v>
      </c>
      <c r="J810" s="18">
        <v>1020.7964159999998</v>
      </c>
      <c r="K810" s="11" t="str">
        <f t="shared" si="27"/>
        <v>T2</v>
      </c>
      <c r="L810" s="9" t="s">
        <v>3</v>
      </c>
      <c r="M810" s="9" t="str">
        <f>_xlfn.CONCAT(Таблица1[[#This Row],[ADSK_Код изделия'#'#OTHER'#'#]]," ,Л"," ,",Таблица1[[#This Row],[Встроенный термоклапан]])</f>
        <v xml:space="preserve"> НКДН 20-25.70 Т2 ,Л ,T2</v>
      </c>
      <c r="N8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длина=700 мм, глубина=234 мм</v>
      </c>
      <c r="O810" s="9">
        <v>50</v>
      </c>
      <c r="P810" s="13" t="s">
        <v>4</v>
      </c>
      <c r="Q810" s="10">
        <v>0</v>
      </c>
      <c r="R810" s="14" t="s">
        <v>437</v>
      </c>
      <c r="S810" s="9">
        <v>1</v>
      </c>
    </row>
    <row r="811" spans="1:19" s="1" customFormat="1" ht="12.95" customHeight="1" x14ac:dyDescent="0.25">
      <c r="A811" s="9" t="str">
        <f t="shared" si="26"/>
        <v>Коралл,  НКДН 20-25.80 Т2 со стальной решеткой</v>
      </c>
      <c r="B811" s="9" t="s">
        <v>432</v>
      </c>
      <c r="C811" s="9" t="s">
        <v>1</v>
      </c>
      <c r="D811" s="12" t="s">
        <v>376</v>
      </c>
      <c r="E811" s="9">
        <v>350</v>
      </c>
      <c r="F811" s="9">
        <v>234</v>
      </c>
      <c r="G811" s="9">
        <v>800</v>
      </c>
      <c r="H811" s="18">
        <v>1964.1120000000001</v>
      </c>
      <c r="I811" s="18">
        <v>1587.0024960000003</v>
      </c>
      <c r="J811" s="18">
        <v>1233.4623360000001</v>
      </c>
      <c r="K811" s="11" t="str">
        <f t="shared" si="27"/>
        <v>T2</v>
      </c>
      <c r="L811" s="9" t="s">
        <v>3</v>
      </c>
      <c r="M811" s="9" t="str">
        <f>_xlfn.CONCAT(Таблица1[[#This Row],[ADSK_Код изделия'#'#OTHER'#'#]]," ,Л"," ,",Таблица1[[#This Row],[Встроенный термоклапан]])</f>
        <v xml:space="preserve"> НКДН 20-25.80 Т2 ,Л ,T2</v>
      </c>
      <c r="N8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длина=800 мм, глубина=234 мм</v>
      </c>
      <c r="O811" s="9">
        <v>50</v>
      </c>
      <c r="P811" s="13" t="s">
        <v>4</v>
      </c>
      <c r="Q811" s="10">
        <v>0</v>
      </c>
      <c r="R811" s="14" t="s">
        <v>437</v>
      </c>
      <c r="S811" s="9">
        <v>1</v>
      </c>
    </row>
    <row r="812" spans="1:19" s="1" customFormat="1" ht="12.95" customHeight="1" x14ac:dyDescent="0.25">
      <c r="A812" s="9" t="str">
        <f t="shared" si="26"/>
        <v>Коралл,  НКДН 20-25.90 Т2 со стальной решеткой</v>
      </c>
      <c r="B812" s="9" t="s">
        <v>432</v>
      </c>
      <c r="C812" s="9" t="s">
        <v>1</v>
      </c>
      <c r="D812" s="12" t="s">
        <v>377</v>
      </c>
      <c r="E812" s="9">
        <v>350</v>
      </c>
      <c r="F812" s="9">
        <v>234</v>
      </c>
      <c r="G812" s="9">
        <v>900</v>
      </c>
      <c r="H812" s="18">
        <v>2302.752</v>
      </c>
      <c r="I812" s="18">
        <v>1860.6236160000001</v>
      </c>
      <c r="J812" s="18">
        <v>1446.128256</v>
      </c>
      <c r="K812" s="11" t="str">
        <f t="shared" si="27"/>
        <v>T2</v>
      </c>
      <c r="L812" s="9" t="s">
        <v>3</v>
      </c>
      <c r="M812" s="9" t="str">
        <f>_xlfn.CONCAT(Таблица1[[#This Row],[ADSK_Код изделия'#'#OTHER'#'#]]," ,Л"," ,",Таблица1[[#This Row],[Встроенный термоклапан]])</f>
        <v xml:space="preserve"> НКДН 20-25.90 Т2 ,Л ,T2</v>
      </c>
      <c r="N8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длина=900 мм, глубина=234 мм</v>
      </c>
      <c r="O812" s="9">
        <v>50</v>
      </c>
      <c r="P812" s="13" t="s">
        <v>4</v>
      </c>
      <c r="Q812" s="10">
        <v>0</v>
      </c>
      <c r="R812" s="14" t="s">
        <v>437</v>
      </c>
      <c r="S812" s="9">
        <v>1</v>
      </c>
    </row>
    <row r="813" spans="1:19" s="1" customFormat="1" ht="12.95" customHeight="1" x14ac:dyDescent="0.25">
      <c r="A813" s="9" t="str">
        <f t="shared" si="26"/>
        <v>Коралл,  НКДН 20-25.100 Т2 со стальной решеткой</v>
      </c>
      <c r="B813" s="9" t="s">
        <v>432</v>
      </c>
      <c r="C813" s="9" t="s">
        <v>1</v>
      </c>
      <c r="D813" s="12" t="s">
        <v>378</v>
      </c>
      <c r="E813" s="9">
        <v>350</v>
      </c>
      <c r="F813" s="9">
        <v>234</v>
      </c>
      <c r="G813" s="9">
        <v>1000</v>
      </c>
      <c r="H813" s="18">
        <v>2641.3919999999998</v>
      </c>
      <c r="I813" s="18">
        <v>2134.2447359999996</v>
      </c>
      <c r="J813" s="18">
        <v>1658.7941759999999</v>
      </c>
      <c r="K813" s="11" t="str">
        <f t="shared" si="27"/>
        <v>T2</v>
      </c>
      <c r="L813" s="9" t="s">
        <v>3</v>
      </c>
      <c r="M813" s="9" t="str">
        <f>_xlfn.CONCAT(Таблица1[[#This Row],[ADSK_Код изделия'#'#OTHER'#'#]]," ,Л"," ,",Таблица1[[#This Row],[Встроенный термоклапан]])</f>
        <v xml:space="preserve"> НКДН 20-25.100 Т2 ,Л ,T2</v>
      </c>
      <c r="N8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длина=1000 мм, глубина=234 мм</v>
      </c>
      <c r="O813" s="9">
        <v>50</v>
      </c>
      <c r="P813" s="13" t="s">
        <v>4</v>
      </c>
      <c r="Q813" s="10">
        <v>0</v>
      </c>
      <c r="R813" s="14" t="s">
        <v>437</v>
      </c>
      <c r="S813" s="9">
        <v>1</v>
      </c>
    </row>
    <row r="814" spans="1:19" s="1" customFormat="1" ht="12.95" customHeight="1" x14ac:dyDescent="0.25">
      <c r="A814" s="9" t="str">
        <f t="shared" si="26"/>
        <v>Коралл,  НКДН 20-25.110 Т2 со стальной решеткой</v>
      </c>
      <c r="B814" s="9" t="s">
        <v>432</v>
      </c>
      <c r="C814" s="9" t="s">
        <v>1</v>
      </c>
      <c r="D814" s="12" t="s">
        <v>379</v>
      </c>
      <c r="E814" s="9">
        <v>350</v>
      </c>
      <c r="F814" s="9">
        <v>234</v>
      </c>
      <c r="G814" s="9">
        <v>1100</v>
      </c>
      <c r="H814" s="18">
        <v>2980.0320000000002</v>
      </c>
      <c r="I814" s="18">
        <v>2407.8658560000003</v>
      </c>
      <c r="J814" s="18">
        <v>1871.460096</v>
      </c>
      <c r="K814" s="11" t="str">
        <f t="shared" si="27"/>
        <v>T2</v>
      </c>
      <c r="L814" s="9" t="s">
        <v>3</v>
      </c>
      <c r="M814" s="9" t="str">
        <f>_xlfn.CONCAT(Таблица1[[#This Row],[ADSK_Код изделия'#'#OTHER'#'#]]," ,Л"," ,",Таблица1[[#This Row],[Встроенный термоклапан]])</f>
        <v xml:space="preserve"> НКДН 20-25.110 Т2 ,Л ,T2</v>
      </c>
      <c r="N8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длина=1100 мм, глубина=234 мм</v>
      </c>
      <c r="O814" s="9">
        <v>50</v>
      </c>
      <c r="P814" s="13" t="s">
        <v>4</v>
      </c>
      <c r="Q814" s="10">
        <v>0</v>
      </c>
      <c r="R814" s="14" t="s">
        <v>437</v>
      </c>
      <c r="S814" s="9">
        <v>1</v>
      </c>
    </row>
    <row r="815" spans="1:19" s="1" customFormat="1" ht="12.95" customHeight="1" x14ac:dyDescent="0.25">
      <c r="A815" s="9" t="str">
        <f t="shared" si="26"/>
        <v>Коралл,  НКДН 20-25.120 Т2 со стальной решеткой</v>
      </c>
      <c r="B815" s="9" t="s">
        <v>432</v>
      </c>
      <c r="C815" s="9" t="s">
        <v>1</v>
      </c>
      <c r="D815" s="12" t="s">
        <v>380</v>
      </c>
      <c r="E815" s="9">
        <v>350</v>
      </c>
      <c r="F815" s="9">
        <v>234</v>
      </c>
      <c r="G815" s="9">
        <v>1350</v>
      </c>
      <c r="H815" s="18">
        <v>3318.672</v>
      </c>
      <c r="I815" s="18">
        <v>2681.4869760000001</v>
      </c>
      <c r="J815" s="18">
        <v>2084.1260159999997</v>
      </c>
      <c r="K815" s="11" t="str">
        <f t="shared" si="27"/>
        <v>T2</v>
      </c>
      <c r="L815" s="9" t="s">
        <v>3</v>
      </c>
      <c r="M815" s="9" t="str">
        <f>_xlfn.CONCAT(Таблица1[[#This Row],[ADSK_Код изделия'#'#OTHER'#'#]]," ,Л"," ,",Таблица1[[#This Row],[Встроенный термоклапан]])</f>
        <v xml:space="preserve"> НКДН 20-25.120 Т2 ,Л ,T2</v>
      </c>
      <c r="N8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длина=1350 мм, глубина=234 мм</v>
      </c>
      <c r="O815" s="9">
        <v>50</v>
      </c>
      <c r="P815" s="13" t="s">
        <v>4</v>
      </c>
      <c r="Q815" s="10">
        <v>0</v>
      </c>
      <c r="R815" s="14" t="s">
        <v>437</v>
      </c>
      <c r="S815" s="9">
        <v>1</v>
      </c>
    </row>
    <row r="816" spans="1:19" s="1" customFormat="1" ht="12.95" customHeight="1" x14ac:dyDescent="0.25">
      <c r="A816" s="9" t="str">
        <f t="shared" si="26"/>
        <v>Коралл,  НКДН 20-25.130 Т2 со стальной решеткой</v>
      </c>
      <c r="B816" s="9" t="s">
        <v>432</v>
      </c>
      <c r="C816" s="9" t="s">
        <v>1</v>
      </c>
      <c r="D816" s="12" t="s">
        <v>381</v>
      </c>
      <c r="E816" s="9">
        <v>350</v>
      </c>
      <c r="F816" s="9">
        <v>234</v>
      </c>
      <c r="G816" s="9">
        <v>1300</v>
      </c>
      <c r="H816" s="18">
        <v>3657.3119999999999</v>
      </c>
      <c r="I816" s="18">
        <v>2955.1080960000004</v>
      </c>
      <c r="J816" s="18">
        <v>2296.7919360000001</v>
      </c>
      <c r="K816" s="11" t="str">
        <f t="shared" si="27"/>
        <v>T2</v>
      </c>
      <c r="L816" s="9" t="s">
        <v>3</v>
      </c>
      <c r="M816" s="9" t="str">
        <f>_xlfn.CONCAT(Таблица1[[#This Row],[ADSK_Код изделия'#'#OTHER'#'#]]," ,Л"," ,",Таблица1[[#This Row],[Встроенный термоклапан]])</f>
        <v xml:space="preserve"> НКДН 20-25.130 Т2 ,Л ,T2</v>
      </c>
      <c r="N8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длина=1300 мм, глубина=234 мм</v>
      </c>
      <c r="O816" s="9">
        <v>50</v>
      </c>
      <c r="P816" s="13" t="s">
        <v>4</v>
      </c>
      <c r="Q816" s="10">
        <v>0</v>
      </c>
      <c r="R816" s="14" t="s">
        <v>437</v>
      </c>
      <c r="S816" s="9">
        <v>1</v>
      </c>
    </row>
    <row r="817" spans="1:19" s="1" customFormat="1" ht="12.95" customHeight="1" x14ac:dyDescent="0.25">
      <c r="A817" s="9" t="str">
        <f t="shared" si="26"/>
        <v>Коралл,  НКДН 20-25.140 Т2 со стальной решеткой</v>
      </c>
      <c r="B817" s="9" t="s">
        <v>432</v>
      </c>
      <c r="C817" s="9" t="s">
        <v>1</v>
      </c>
      <c r="D817" s="12" t="s">
        <v>382</v>
      </c>
      <c r="E817" s="9">
        <v>350</v>
      </c>
      <c r="F817" s="9">
        <v>234</v>
      </c>
      <c r="G817" s="9">
        <v>1400</v>
      </c>
      <c r="H817" s="18">
        <v>3995.9520000000002</v>
      </c>
      <c r="I817" s="18">
        <v>3228.7292160000006</v>
      </c>
      <c r="J817" s="18">
        <v>2509.457856</v>
      </c>
      <c r="K817" s="11" t="str">
        <f t="shared" si="27"/>
        <v>T2</v>
      </c>
      <c r="L817" s="9" t="s">
        <v>3</v>
      </c>
      <c r="M817" s="9" t="str">
        <f>_xlfn.CONCAT(Таблица1[[#This Row],[ADSK_Код изделия'#'#OTHER'#'#]]," ,Л"," ,",Таблица1[[#This Row],[Встроенный термоклапан]])</f>
        <v xml:space="preserve"> НКДН 20-25.140 Т2 ,Л ,T2</v>
      </c>
      <c r="N8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длина=1400 мм, глубина=234 мм</v>
      </c>
      <c r="O817" s="9">
        <v>50</v>
      </c>
      <c r="P817" s="13" t="s">
        <v>4</v>
      </c>
      <c r="Q817" s="10">
        <v>0</v>
      </c>
      <c r="R817" s="14" t="s">
        <v>437</v>
      </c>
      <c r="S817" s="9">
        <v>1</v>
      </c>
    </row>
    <row r="818" spans="1:19" s="1" customFormat="1" ht="12.95" customHeight="1" x14ac:dyDescent="0.25">
      <c r="A818" s="9" t="str">
        <f t="shared" si="26"/>
        <v>Коралл,  НКДН 20-25.150 Т2 со стальной решеткой</v>
      </c>
      <c r="B818" s="9" t="s">
        <v>432</v>
      </c>
      <c r="C818" s="9" t="s">
        <v>1</v>
      </c>
      <c r="D818" s="12" t="s">
        <v>414</v>
      </c>
      <c r="E818" s="9">
        <v>350</v>
      </c>
      <c r="F818" s="9">
        <v>234</v>
      </c>
      <c r="G818" s="9">
        <v>1500</v>
      </c>
      <c r="H818" s="18">
        <v>4334.5919999999996</v>
      </c>
      <c r="I818" s="18">
        <v>3502.350336</v>
      </c>
      <c r="J818" s="18">
        <v>2722.1237759999995</v>
      </c>
      <c r="K818" s="11" t="str">
        <f t="shared" si="27"/>
        <v>T2</v>
      </c>
      <c r="L818" s="9" t="s">
        <v>3</v>
      </c>
      <c r="M818" s="9" t="str">
        <f>_xlfn.CONCAT(Таблица1[[#This Row],[ADSK_Код изделия'#'#OTHER'#'#]]," ,Л"," ,",Таблица1[[#This Row],[Встроенный термоклапан]])</f>
        <v xml:space="preserve"> НКДН 20-25.150 Т2 ,Л ,T2</v>
      </c>
      <c r="N8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длина=1500 мм, глубина=234 мм</v>
      </c>
      <c r="O818" s="9">
        <v>50</v>
      </c>
      <c r="P818" s="13" t="s">
        <v>4</v>
      </c>
      <c r="Q818" s="10">
        <v>0</v>
      </c>
      <c r="R818" s="14" t="s">
        <v>437</v>
      </c>
      <c r="S818" s="9">
        <v>1</v>
      </c>
    </row>
    <row r="819" spans="1:19" s="1" customFormat="1" ht="12.95" customHeight="1" x14ac:dyDescent="0.25">
      <c r="A819" s="9" t="str">
        <f t="shared" si="26"/>
        <v>Коралл,  НКДН 20-25.160 Т2 со стальной решеткой</v>
      </c>
      <c r="B819" s="9" t="s">
        <v>432</v>
      </c>
      <c r="C819" s="9" t="s">
        <v>1</v>
      </c>
      <c r="D819" s="12" t="s">
        <v>383</v>
      </c>
      <c r="E819" s="9">
        <v>350</v>
      </c>
      <c r="F819" s="9">
        <v>234</v>
      </c>
      <c r="G819" s="9">
        <v>2000</v>
      </c>
      <c r="H819" s="18">
        <v>4673.232</v>
      </c>
      <c r="I819" s="18">
        <v>3775.9714559999998</v>
      </c>
      <c r="J819" s="18">
        <v>2934.7896959999998</v>
      </c>
      <c r="K819" s="11" t="str">
        <f t="shared" si="27"/>
        <v>T2</v>
      </c>
      <c r="L819" s="9" t="s">
        <v>3</v>
      </c>
      <c r="M819" s="9" t="str">
        <f>_xlfn.CONCAT(Таблица1[[#This Row],[ADSK_Код изделия'#'#OTHER'#'#]]," ,Л"," ,",Таблица1[[#This Row],[Встроенный термоклапан]])</f>
        <v xml:space="preserve"> НКДН 20-25.160 Т2 ,Л ,T2</v>
      </c>
      <c r="N8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длина=2000 мм, глубина=234 мм</v>
      </c>
      <c r="O819" s="9">
        <v>50</v>
      </c>
      <c r="P819" s="13" t="s">
        <v>4</v>
      </c>
      <c r="Q819" s="10">
        <v>0</v>
      </c>
      <c r="R819" s="14" t="s">
        <v>437</v>
      </c>
      <c r="S819" s="9">
        <v>1</v>
      </c>
    </row>
    <row r="820" spans="1:19" s="1" customFormat="1" ht="12.95" customHeight="1" x14ac:dyDescent="0.25">
      <c r="A820" s="9" t="str">
        <f t="shared" si="26"/>
        <v>Коралл,  НКДН 20-25.170 Т2 со стальной решеткой</v>
      </c>
      <c r="B820" s="9" t="s">
        <v>432</v>
      </c>
      <c r="C820" s="9" t="s">
        <v>1</v>
      </c>
      <c r="D820" s="12" t="s">
        <v>384</v>
      </c>
      <c r="E820" s="9">
        <v>350</v>
      </c>
      <c r="F820" s="9">
        <v>234</v>
      </c>
      <c r="G820" s="9">
        <v>2500</v>
      </c>
      <c r="H820" s="18">
        <v>5011.8719999999994</v>
      </c>
      <c r="I820" s="18">
        <v>4049.592576</v>
      </c>
      <c r="J820" s="18">
        <v>3147.4556159999997</v>
      </c>
      <c r="K820" s="11" t="str">
        <f t="shared" si="27"/>
        <v>T2</v>
      </c>
      <c r="L820" s="9" t="s">
        <v>3</v>
      </c>
      <c r="M820" s="9" t="str">
        <f>_xlfn.CONCAT(Таблица1[[#This Row],[ADSK_Код изделия'#'#OTHER'#'#]]," ,Л"," ,",Таблица1[[#This Row],[Встроенный термоклапан]])</f>
        <v xml:space="preserve"> НКДН 20-25.170 Т2 ,Л ,T2</v>
      </c>
      <c r="N8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длина=2500 мм, глубина=234 мм</v>
      </c>
      <c r="O820" s="9">
        <v>50</v>
      </c>
      <c r="P820" s="13" t="s">
        <v>4</v>
      </c>
      <c r="Q820" s="10">
        <v>0</v>
      </c>
      <c r="R820" s="14" t="s">
        <v>437</v>
      </c>
      <c r="S820" s="9">
        <v>1</v>
      </c>
    </row>
    <row r="821" spans="1:19" s="1" customFormat="1" ht="12.95" customHeight="1" x14ac:dyDescent="0.25">
      <c r="A821" s="9" t="str">
        <f t="shared" si="26"/>
        <v>Коралл,  НКДН 20-25.180 Т2 со стальной решеткой</v>
      </c>
      <c r="B821" s="9" t="s">
        <v>432</v>
      </c>
      <c r="C821" s="9" t="s">
        <v>1</v>
      </c>
      <c r="D821" s="12" t="s">
        <v>385</v>
      </c>
      <c r="E821" s="9">
        <v>350</v>
      </c>
      <c r="F821" s="9">
        <v>234</v>
      </c>
      <c r="G821" s="9">
        <v>1800</v>
      </c>
      <c r="H821" s="18">
        <v>5350.5119999999997</v>
      </c>
      <c r="I821" s="18">
        <v>4323.2136960000007</v>
      </c>
      <c r="J821" s="18">
        <v>3360.1215360000001</v>
      </c>
      <c r="K821" s="11" t="str">
        <f t="shared" si="27"/>
        <v>T2</v>
      </c>
      <c r="L821" s="9" t="s">
        <v>3</v>
      </c>
      <c r="M821" s="9" t="str">
        <f>_xlfn.CONCAT(Таблица1[[#This Row],[ADSK_Код изделия'#'#OTHER'#'#]]," ,Л"," ,",Таблица1[[#This Row],[Встроенный термоклапан]])</f>
        <v xml:space="preserve"> НКДН 20-25.180 Т2 ,Л ,T2</v>
      </c>
      <c r="N8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длина=1800 мм, глубина=234 мм</v>
      </c>
      <c r="O821" s="9">
        <v>50</v>
      </c>
      <c r="P821" s="13" t="s">
        <v>4</v>
      </c>
      <c r="Q821" s="10">
        <v>0</v>
      </c>
      <c r="R821" s="14" t="s">
        <v>437</v>
      </c>
      <c r="S821" s="9">
        <v>1</v>
      </c>
    </row>
    <row r="822" spans="1:19" s="1" customFormat="1" ht="12.95" customHeight="1" x14ac:dyDescent="0.25">
      <c r="A822" s="9" t="str">
        <f t="shared" si="26"/>
        <v>Коралл,  НКДН 20-25.190 Т2 со стальной решеткой</v>
      </c>
      <c r="B822" s="9" t="s">
        <v>432</v>
      </c>
      <c r="C822" s="9" t="s">
        <v>1</v>
      </c>
      <c r="D822" s="12" t="s">
        <v>386</v>
      </c>
      <c r="E822" s="9">
        <v>350</v>
      </c>
      <c r="F822" s="9">
        <v>234</v>
      </c>
      <c r="G822" s="9">
        <v>1900</v>
      </c>
      <c r="H822" s="18">
        <v>5689.152</v>
      </c>
      <c r="I822" s="18">
        <v>4596.8348160000005</v>
      </c>
      <c r="J822" s="18">
        <v>3572.787456</v>
      </c>
      <c r="K822" s="11" t="str">
        <f t="shared" si="27"/>
        <v>T2</v>
      </c>
      <c r="L822" s="9" t="s">
        <v>3</v>
      </c>
      <c r="M822" s="9" t="str">
        <f>_xlfn.CONCAT(Таблица1[[#This Row],[ADSK_Код изделия'#'#OTHER'#'#]]," ,Л"," ,",Таблица1[[#This Row],[Встроенный термоклапан]])</f>
        <v xml:space="preserve"> НКДН 20-25.190 Т2 ,Л ,T2</v>
      </c>
      <c r="N8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длина=1900 мм, глубина=234 мм</v>
      </c>
      <c r="O822" s="9">
        <v>50</v>
      </c>
      <c r="P822" s="13" t="s">
        <v>4</v>
      </c>
      <c r="Q822" s="10">
        <v>0</v>
      </c>
      <c r="R822" s="14" t="s">
        <v>437</v>
      </c>
      <c r="S822" s="9">
        <v>1</v>
      </c>
    </row>
    <row r="823" spans="1:19" s="1" customFormat="1" ht="12.95" customHeight="1" x14ac:dyDescent="0.25">
      <c r="A823" s="9" t="str">
        <f t="shared" si="26"/>
        <v>Коралл,  НКДН 20-25.200 Т2 со стальной решеткой</v>
      </c>
      <c r="B823" s="9" t="s">
        <v>432</v>
      </c>
      <c r="C823" s="9" t="s">
        <v>1</v>
      </c>
      <c r="D823" s="12" t="s">
        <v>415</v>
      </c>
      <c r="E823" s="9">
        <v>350</v>
      </c>
      <c r="F823" s="9">
        <v>234</v>
      </c>
      <c r="G823" s="9">
        <v>2000</v>
      </c>
      <c r="H823" s="18">
        <v>6027.7919999999995</v>
      </c>
      <c r="I823" s="18">
        <v>4870.4559360000003</v>
      </c>
      <c r="J823" s="18">
        <v>3785.4533759999999</v>
      </c>
      <c r="K823" s="11" t="str">
        <f t="shared" si="27"/>
        <v>T2</v>
      </c>
      <c r="L823" s="9" t="s">
        <v>3</v>
      </c>
      <c r="M823" s="9" t="str">
        <f>_xlfn.CONCAT(Таблица1[[#This Row],[ADSK_Код изделия'#'#OTHER'#'#]]," ,Л"," ,",Таблица1[[#This Row],[Встроенный термоклапан]])</f>
        <v xml:space="preserve"> НКДН 20-25.200 Т2 ,Л ,T2</v>
      </c>
      <c r="N8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длина=2000 мм, глубина=234 мм</v>
      </c>
      <c r="O823" s="9">
        <v>50</v>
      </c>
      <c r="P823" s="13" t="s">
        <v>4</v>
      </c>
      <c r="Q823" s="10">
        <v>0</v>
      </c>
      <c r="R823" s="14" t="s">
        <v>437</v>
      </c>
      <c r="S823" s="9">
        <v>1</v>
      </c>
    </row>
    <row r="824" spans="1:19" s="1" customFormat="1" ht="12.95" customHeight="1" x14ac:dyDescent="0.25">
      <c r="A824" s="9" t="str">
        <f t="shared" si="26"/>
        <v>Коралл,  НКДН 20-25.210 Т2 со стальной решеткой</v>
      </c>
      <c r="B824" s="9" t="s">
        <v>432</v>
      </c>
      <c r="C824" s="9" t="s">
        <v>1</v>
      </c>
      <c r="D824" s="12" t="s">
        <v>387</v>
      </c>
      <c r="E824" s="9">
        <v>350</v>
      </c>
      <c r="F824" s="9">
        <v>234</v>
      </c>
      <c r="G824" s="9">
        <v>2100</v>
      </c>
      <c r="H824" s="18">
        <v>6366.4319999999998</v>
      </c>
      <c r="I824" s="18">
        <v>5144.0770560000001</v>
      </c>
      <c r="J824" s="18">
        <v>3998.1192959999994</v>
      </c>
      <c r="K824" s="11" t="str">
        <f t="shared" si="27"/>
        <v>T2</v>
      </c>
      <c r="L824" s="9" t="s">
        <v>3</v>
      </c>
      <c r="M824" s="9" t="str">
        <f>_xlfn.CONCAT(Таблица1[[#This Row],[ADSK_Код изделия'#'#OTHER'#'#]]," ,Л"," ,",Таблица1[[#This Row],[Встроенный термоклапан]])</f>
        <v xml:space="preserve"> НКДН 20-25.210 Т2 ,Л ,T2</v>
      </c>
      <c r="N8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длина=2100 мм, глубина=234 мм</v>
      </c>
      <c r="O824" s="9">
        <v>50</v>
      </c>
      <c r="P824" s="13" t="s">
        <v>4</v>
      </c>
      <c r="Q824" s="10">
        <v>0</v>
      </c>
      <c r="R824" s="14" t="s">
        <v>437</v>
      </c>
      <c r="S824" s="9">
        <v>1</v>
      </c>
    </row>
    <row r="825" spans="1:19" s="1" customFormat="1" ht="12.95" customHeight="1" x14ac:dyDescent="0.25">
      <c r="A825" s="9" t="str">
        <f t="shared" si="26"/>
        <v>Коралл,  НКДН 20-25.220 Т2 со стальной решеткой</v>
      </c>
      <c r="B825" s="9" t="s">
        <v>432</v>
      </c>
      <c r="C825" s="9" t="s">
        <v>1</v>
      </c>
      <c r="D825" s="12" t="s">
        <v>388</v>
      </c>
      <c r="E825" s="9">
        <v>350</v>
      </c>
      <c r="F825" s="9">
        <v>234</v>
      </c>
      <c r="G825" s="9">
        <v>2350</v>
      </c>
      <c r="H825" s="18">
        <v>6705.0719999999992</v>
      </c>
      <c r="I825" s="18">
        <v>5417.6981759999999</v>
      </c>
      <c r="J825" s="18">
        <v>4210.7852159999993</v>
      </c>
      <c r="K825" s="11" t="str">
        <f t="shared" si="27"/>
        <v>T2</v>
      </c>
      <c r="L825" s="9" t="s">
        <v>3</v>
      </c>
      <c r="M825" s="9" t="str">
        <f>_xlfn.CONCAT(Таблица1[[#This Row],[ADSK_Код изделия'#'#OTHER'#'#]]," ,Л"," ,",Таблица1[[#This Row],[Встроенный термоклапан]])</f>
        <v xml:space="preserve"> НКДН 20-25.220 Т2 ,Л ,T2</v>
      </c>
      <c r="N8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длина=2350 мм, глубина=234 мм</v>
      </c>
      <c r="O825" s="9">
        <v>50</v>
      </c>
      <c r="P825" s="13" t="s">
        <v>4</v>
      </c>
      <c r="Q825" s="10">
        <v>0</v>
      </c>
      <c r="R825" s="14" t="s">
        <v>437</v>
      </c>
      <c r="S825" s="9">
        <v>1</v>
      </c>
    </row>
    <row r="826" spans="1:19" s="1" customFormat="1" ht="12.95" customHeight="1" x14ac:dyDescent="0.25">
      <c r="A826" s="9" t="str">
        <f t="shared" si="26"/>
        <v>Коралл,  НКДН 20-25.230 Т2 со стальной решеткой</v>
      </c>
      <c r="B826" s="9" t="s">
        <v>432</v>
      </c>
      <c r="C826" s="9" t="s">
        <v>1</v>
      </c>
      <c r="D826" s="12" t="s">
        <v>389</v>
      </c>
      <c r="E826" s="9">
        <v>350</v>
      </c>
      <c r="F826" s="9">
        <v>234</v>
      </c>
      <c r="G826" s="9">
        <v>2300</v>
      </c>
      <c r="H826" s="18">
        <v>7043.7119999999995</v>
      </c>
      <c r="I826" s="18">
        <v>5691.3192959999997</v>
      </c>
      <c r="J826" s="18">
        <v>4423.4511359999997</v>
      </c>
      <c r="K826" s="11" t="str">
        <f t="shared" si="27"/>
        <v>T2</v>
      </c>
      <c r="L826" s="9" t="s">
        <v>3</v>
      </c>
      <c r="M826" s="9" t="str">
        <f>_xlfn.CONCAT(Таблица1[[#This Row],[ADSK_Код изделия'#'#OTHER'#'#]]," ,Л"," ,",Таблица1[[#This Row],[Встроенный термоклапан]])</f>
        <v xml:space="preserve"> НКДН 20-25.230 Т2 ,Л ,T2</v>
      </c>
      <c r="N8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длина=2300 мм, глубина=234 мм</v>
      </c>
      <c r="O826" s="9">
        <v>50</v>
      </c>
      <c r="P826" s="13" t="s">
        <v>4</v>
      </c>
      <c r="Q826" s="10">
        <v>0</v>
      </c>
      <c r="R826" s="14" t="s">
        <v>437</v>
      </c>
      <c r="S826" s="9">
        <v>1</v>
      </c>
    </row>
    <row r="827" spans="1:19" s="1" customFormat="1" ht="12.95" customHeight="1" x14ac:dyDescent="0.25">
      <c r="A827" s="9" t="str">
        <f t="shared" si="26"/>
        <v>Коралл,  НКДН 20-25.240 Т2 со стальной решеткой</v>
      </c>
      <c r="B827" s="9" t="s">
        <v>432</v>
      </c>
      <c r="C827" s="9" t="s">
        <v>1</v>
      </c>
      <c r="D827" s="12" t="s">
        <v>390</v>
      </c>
      <c r="E827" s="9">
        <v>350</v>
      </c>
      <c r="F827" s="9">
        <v>234</v>
      </c>
      <c r="G827" s="9">
        <v>2400</v>
      </c>
      <c r="H827" s="18">
        <v>7382.3520000000008</v>
      </c>
      <c r="I827" s="18">
        <v>5964.9404160000013</v>
      </c>
      <c r="J827" s="18">
        <v>4636.117056000001</v>
      </c>
      <c r="K827" s="11" t="str">
        <f t="shared" si="27"/>
        <v>T2</v>
      </c>
      <c r="L827" s="9" t="s">
        <v>3</v>
      </c>
      <c r="M827" s="9" t="str">
        <f>_xlfn.CONCAT(Таблица1[[#This Row],[ADSK_Код изделия'#'#OTHER'#'#]]," ,Л"," ,",Таблица1[[#This Row],[Встроенный термоклапан]])</f>
        <v xml:space="preserve"> НКДН 20-25.240 Т2 ,Л ,T2</v>
      </c>
      <c r="N8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длина=2400 мм, глубина=234 мм</v>
      </c>
      <c r="O827" s="9">
        <v>50</v>
      </c>
      <c r="P827" s="13" t="s">
        <v>4</v>
      </c>
      <c r="Q827" s="10">
        <v>0</v>
      </c>
      <c r="R827" s="14" t="s">
        <v>437</v>
      </c>
      <c r="S827" s="9">
        <v>1</v>
      </c>
    </row>
    <row r="828" spans="1:19" s="1" customFormat="1" ht="12.95" customHeight="1" x14ac:dyDescent="0.25">
      <c r="A828" s="9" t="str">
        <f t="shared" si="26"/>
        <v>Коралл,  НКДН 20-25.250 Т2 со стальной решеткой</v>
      </c>
      <c r="B828" s="9" t="s">
        <v>432</v>
      </c>
      <c r="C828" s="9" t="s">
        <v>1</v>
      </c>
      <c r="D828" s="12" t="s">
        <v>416</v>
      </c>
      <c r="E828" s="9">
        <v>350</v>
      </c>
      <c r="F828" s="9">
        <v>234</v>
      </c>
      <c r="G828" s="9">
        <v>2500</v>
      </c>
      <c r="H828" s="18">
        <v>7720.9920000000011</v>
      </c>
      <c r="I828" s="18">
        <v>6238.5615360000011</v>
      </c>
      <c r="J828" s="18">
        <v>4848.7829760000004</v>
      </c>
      <c r="K828" s="11" t="str">
        <f t="shared" si="27"/>
        <v>T2</v>
      </c>
      <c r="L828" s="9" t="s">
        <v>3</v>
      </c>
      <c r="M828" s="9" t="str">
        <f>_xlfn.CONCAT(Таблица1[[#This Row],[ADSK_Код изделия'#'#OTHER'#'#]]," ,Л"," ,",Таблица1[[#This Row],[Встроенный термоклапан]])</f>
        <v xml:space="preserve"> НКДН 20-25.250 Т2 ,Л ,T2</v>
      </c>
      <c r="N8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длина=2500 мм, глубина=234 мм</v>
      </c>
      <c r="O828" s="9">
        <v>50</v>
      </c>
      <c r="P828" s="13" t="s">
        <v>4</v>
      </c>
      <c r="Q828" s="10">
        <v>0</v>
      </c>
      <c r="R828" s="14" t="s">
        <v>437</v>
      </c>
      <c r="S828" s="9">
        <v>1</v>
      </c>
    </row>
    <row r="829" spans="1:19" s="1" customFormat="1" ht="12.95" customHeight="1" x14ac:dyDescent="0.25">
      <c r="A829" s="9" t="str">
        <f t="shared" si="26"/>
        <v>Коралл,  НКДН 20-25.260 Т2 со стальной решеткой</v>
      </c>
      <c r="B829" s="9" t="s">
        <v>432</v>
      </c>
      <c r="C829" s="9" t="s">
        <v>1</v>
      </c>
      <c r="D829" s="12" t="s">
        <v>391</v>
      </c>
      <c r="E829" s="9">
        <v>350</v>
      </c>
      <c r="F829" s="9">
        <v>234</v>
      </c>
      <c r="G829" s="9">
        <v>2600</v>
      </c>
      <c r="H829" s="18">
        <v>8059.6320000000005</v>
      </c>
      <c r="I829" s="18">
        <v>6512.1826560000009</v>
      </c>
      <c r="J829" s="18">
        <v>5061.4488960000008</v>
      </c>
      <c r="K829" s="11" t="str">
        <f t="shared" si="27"/>
        <v>T2</v>
      </c>
      <c r="L829" s="9" t="s">
        <v>3</v>
      </c>
      <c r="M829" s="9" t="str">
        <f>_xlfn.CONCAT(Таблица1[[#This Row],[ADSK_Код изделия'#'#OTHER'#'#]]," ,Л"," ,",Таблица1[[#This Row],[Встроенный термоклапан]])</f>
        <v xml:space="preserve"> НКДН 20-25.260 Т2 ,Л ,T2</v>
      </c>
      <c r="N8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длина=2600 мм, глубина=234 мм</v>
      </c>
      <c r="O829" s="9">
        <v>50</v>
      </c>
      <c r="P829" s="13" t="s">
        <v>4</v>
      </c>
      <c r="Q829" s="10">
        <v>0</v>
      </c>
      <c r="R829" s="14" t="s">
        <v>437</v>
      </c>
      <c r="S829" s="9">
        <v>1</v>
      </c>
    </row>
    <row r="830" spans="1:19" s="1" customFormat="1" ht="12.95" customHeight="1" x14ac:dyDescent="0.25">
      <c r="A830" s="9" t="str">
        <f t="shared" si="26"/>
        <v>Коралл,  НКДН 20-25.270 Т2 со стальной решеткой</v>
      </c>
      <c r="B830" s="9" t="s">
        <v>432</v>
      </c>
      <c r="C830" s="9" t="s">
        <v>1</v>
      </c>
      <c r="D830" s="12" t="s">
        <v>392</v>
      </c>
      <c r="E830" s="9">
        <v>350</v>
      </c>
      <c r="F830" s="9">
        <v>234</v>
      </c>
      <c r="G830" s="9">
        <v>2700</v>
      </c>
      <c r="H830" s="18">
        <v>8398.2720000000008</v>
      </c>
      <c r="I830" s="18">
        <v>6785.8037760000007</v>
      </c>
      <c r="J830" s="18">
        <v>5274.1148160000002</v>
      </c>
      <c r="K830" s="11" t="str">
        <f t="shared" si="27"/>
        <v>T2</v>
      </c>
      <c r="L830" s="9" t="s">
        <v>3</v>
      </c>
      <c r="M830" s="9" t="str">
        <f>_xlfn.CONCAT(Таблица1[[#This Row],[ADSK_Код изделия'#'#OTHER'#'#]]," ,Л"," ,",Таблица1[[#This Row],[Встроенный термоклапан]])</f>
        <v xml:space="preserve"> НКДН 20-25.270 Т2 ,Л ,T2</v>
      </c>
      <c r="N8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длина=2700 мм, глубина=234 мм</v>
      </c>
      <c r="O830" s="9">
        <v>50</v>
      </c>
      <c r="P830" s="13" t="s">
        <v>4</v>
      </c>
      <c r="Q830" s="10">
        <v>0</v>
      </c>
      <c r="R830" s="14" t="s">
        <v>437</v>
      </c>
      <c r="S830" s="9">
        <v>1</v>
      </c>
    </row>
    <row r="831" spans="1:19" s="1" customFormat="1" ht="12.95" customHeight="1" x14ac:dyDescent="0.25">
      <c r="A831" s="9" t="str">
        <f t="shared" si="26"/>
        <v>Коралл,  НКДН 20-25.280 Т2 со стальной решеткой</v>
      </c>
      <c r="B831" s="9" t="s">
        <v>432</v>
      </c>
      <c r="C831" s="9" t="s">
        <v>1</v>
      </c>
      <c r="D831" s="12" t="s">
        <v>393</v>
      </c>
      <c r="E831" s="9">
        <v>350</v>
      </c>
      <c r="F831" s="9">
        <v>234</v>
      </c>
      <c r="G831" s="9">
        <v>2800</v>
      </c>
      <c r="H831" s="18">
        <v>8736.9120000000003</v>
      </c>
      <c r="I831" s="18">
        <v>7059.4248960000004</v>
      </c>
      <c r="J831" s="18">
        <v>5486.7807359999997</v>
      </c>
      <c r="K831" s="11" t="str">
        <f t="shared" si="27"/>
        <v>T2</v>
      </c>
      <c r="L831" s="9" t="s">
        <v>3</v>
      </c>
      <c r="M831" s="9" t="str">
        <f>_xlfn.CONCAT(Таблица1[[#This Row],[ADSK_Код изделия'#'#OTHER'#'#]]," ,Л"," ,",Таблица1[[#This Row],[Встроенный термоклапан]])</f>
        <v xml:space="preserve"> НКДН 20-25.280 Т2 ,Л ,T2</v>
      </c>
      <c r="N8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длина=2800 мм, глубина=234 мм</v>
      </c>
      <c r="O831" s="9">
        <v>50</v>
      </c>
      <c r="P831" s="13" t="s">
        <v>4</v>
      </c>
      <c r="Q831" s="10">
        <v>0</v>
      </c>
      <c r="R831" s="14" t="s">
        <v>437</v>
      </c>
      <c r="S831" s="9">
        <v>1</v>
      </c>
    </row>
    <row r="832" spans="1:19" s="1" customFormat="1" ht="12.95" customHeight="1" x14ac:dyDescent="0.25">
      <c r="A832" s="9" t="str">
        <f t="shared" si="26"/>
        <v>Коралл,  НКДН 20-25.290 Т2 со стальной решеткой</v>
      </c>
      <c r="B832" s="9" t="s">
        <v>432</v>
      </c>
      <c r="C832" s="9" t="s">
        <v>1</v>
      </c>
      <c r="D832" s="12" t="s">
        <v>394</v>
      </c>
      <c r="E832" s="9">
        <v>350</v>
      </c>
      <c r="F832" s="9">
        <v>234</v>
      </c>
      <c r="G832" s="9">
        <v>2900</v>
      </c>
      <c r="H832" s="18">
        <v>9075.5519999999997</v>
      </c>
      <c r="I832" s="18">
        <v>7333.0460160000011</v>
      </c>
      <c r="J832" s="18">
        <v>5699.4466560000001</v>
      </c>
      <c r="K832" s="11" t="str">
        <f t="shared" si="27"/>
        <v>T2</v>
      </c>
      <c r="L832" s="9" t="s">
        <v>3</v>
      </c>
      <c r="M832" s="9" t="str">
        <f>_xlfn.CONCAT(Таблица1[[#This Row],[ADSK_Код изделия'#'#OTHER'#'#]]," ,Л"," ,",Таблица1[[#This Row],[Встроенный термоклапан]])</f>
        <v xml:space="preserve"> НКДН 20-25.290 Т2 ,Л ,T2</v>
      </c>
      <c r="N8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длина=2900 мм, глубина=234 мм</v>
      </c>
      <c r="O832" s="9">
        <v>50</v>
      </c>
      <c r="P832" s="13" t="s">
        <v>4</v>
      </c>
      <c r="Q832" s="10">
        <v>0</v>
      </c>
      <c r="R832" s="14" t="s">
        <v>437</v>
      </c>
      <c r="S832" s="9">
        <v>1</v>
      </c>
    </row>
    <row r="833" spans="1:19" s="1" customFormat="1" ht="12.95" customHeight="1" x14ac:dyDescent="0.25">
      <c r="A833" s="9" t="str">
        <f t="shared" si="26"/>
        <v>Коралл,  НКДН 20-25.300 Т2 со стальной решеткой</v>
      </c>
      <c r="B833" s="9" t="s">
        <v>432</v>
      </c>
      <c r="C833" s="9" t="s">
        <v>1</v>
      </c>
      <c r="D833" s="12" t="s">
        <v>395</v>
      </c>
      <c r="E833" s="9">
        <v>350</v>
      </c>
      <c r="F833" s="9">
        <v>234</v>
      </c>
      <c r="G833" s="9">
        <v>3000</v>
      </c>
      <c r="H833" s="18">
        <v>9414.1919999999991</v>
      </c>
      <c r="I833" s="18">
        <v>7606.667136</v>
      </c>
      <c r="J833" s="18">
        <v>5912.1125760000004</v>
      </c>
      <c r="K833" s="11" t="str">
        <f t="shared" si="27"/>
        <v>T2</v>
      </c>
      <c r="L833" s="9" t="s">
        <v>3</v>
      </c>
      <c r="M833" s="9" t="str">
        <f>_xlfn.CONCAT(Таблица1[[#This Row],[ADSK_Код изделия'#'#OTHER'#'#]]," ,Л"," ,",Таблица1[[#This Row],[Встроенный термоклапан]])</f>
        <v xml:space="preserve"> НКДН 20-25.300 Т2 ,Л ,T2</v>
      </c>
      <c r="N8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 Высота=350 мм, длина=3000 мм, глубина=234 мм</v>
      </c>
      <c r="O833" s="9">
        <v>50</v>
      </c>
      <c r="P833" s="13" t="s">
        <v>4</v>
      </c>
      <c r="Q833" s="10">
        <v>0</v>
      </c>
      <c r="R833" s="14" t="s">
        <v>437</v>
      </c>
      <c r="S833" s="9">
        <v>1</v>
      </c>
    </row>
    <row r="834" spans="1:19" s="1" customFormat="1" ht="12.95" customHeight="1" x14ac:dyDescent="0.25">
      <c r="A834" s="9" t="str">
        <f>CONCATENATE(C834,", ",D834)&amp;" с просечной решеткой"</f>
        <v>Коралл,  НКОН 05-08.50 с просечной решеткой</v>
      </c>
      <c r="B834" s="9" t="s">
        <v>433</v>
      </c>
      <c r="C834" s="9" t="s">
        <v>1</v>
      </c>
      <c r="D834" s="12" t="s">
        <v>2</v>
      </c>
      <c r="E834" s="9">
        <v>150</v>
      </c>
      <c r="F834" s="9">
        <v>134</v>
      </c>
      <c r="G834" s="9">
        <v>500</v>
      </c>
      <c r="H834" s="18">
        <v>259.75319999999999</v>
      </c>
      <c r="I834" s="18">
        <v>211.95861120000001</v>
      </c>
      <c r="J834" s="18">
        <v>166.50180120000002</v>
      </c>
      <c r="K834" s="11" t="str">
        <f>IF(S834=0,"T0","T2")</f>
        <v>T0</v>
      </c>
      <c r="L834" s="9" t="s">
        <v>3</v>
      </c>
      <c r="M834" s="9" t="str">
        <f>_xlfn.CONCAT(Таблица1[[#This Row],[ADSK_Код изделия'#'#OTHER'#'#]]," ,Л"," ,",Таблица1[[#This Row],[Встроенный термоклапан]])</f>
        <v xml:space="preserve"> НКОН 05-08.50 ,Л ,T0</v>
      </c>
      <c r="N8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длина=500 мм, глубина=134 мм</v>
      </c>
      <c r="O834" s="9">
        <v>50</v>
      </c>
      <c r="P834" s="13" t="s">
        <v>4</v>
      </c>
      <c r="Q834" s="10">
        <v>0</v>
      </c>
      <c r="R834" s="14" t="s">
        <v>437</v>
      </c>
      <c r="S834" s="9">
        <v>0</v>
      </c>
    </row>
    <row r="835" spans="1:19" s="1" customFormat="1" ht="12.95" customHeight="1" x14ac:dyDescent="0.25">
      <c r="A835" s="9" t="str">
        <f t="shared" ref="A835:A898" si="28">CONCATENATE(C835,", ",D835)&amp;" с просечной решеткой"</f>
        <v>Коралл,  НКОН 05-08.60 с просечной решеткой</v>
      </c>
      <c r="B835" s="9" t="s">
        <v>433</v>
      </c>
      <c r="C835" s="9" t="s">
        <v>1</v>
      </c>
      <c r="D835" s="12" t="s">
        <v>5</v>
      </c>
      <c r="E835" s="9">
        <v>150</v>
      </c>
      <c r="F835" s="9">
        <v>134</v>
      </c>
      <c r="G835" s="9">
        <v>600</v>
      </c>
      <c r="H835" s="18">
        <v>352.5222</v>
      </c>
      <c r="I835" s="18">
        <v>287.6581152</v>
      </c>
      <c r="J835" s="18">
        <v>225.96673020000003</v>
      </c>
      <c r="K835" s="11" t="str">
        <f t="shared" ref="K835:K898" si="29">IF(S835=0,"T0","T2")</f>
        <v>T0</v>
      </c>
      <c r="L835" s="9" t="s">
        <v>3</v>
      </c>
      <c r="M835" s="9" t="str">
        <f>_xlfn.CONCAT(Таблица1[[#This Row],[ADSK_Код изделия'#'#OTHER'#'#]]," ,Л"," ,",Таблица1[[#This Row],[Встроенный термоклапан]])</f>
        <v xml:space="preserve"> НКОН 05-08.60 ,Л ,T0</v>
      </c>
      <c r="N8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длина=600 мм, глубина=134 мм</v>
      </c>
      <c r="O835" s="9">
        <v>50</v>
      </c>
      <c r="P835" s="13" t="s">
        <v>4</v>
      </c>
      <c r="Q835" s="10">
        <v>0</v>
      </c>
      <c r="R835" s="14" t="s">
        <v>437</v>
      </c>
      <c r="S835" s="9">
        <v>0</v>
      </c>
    </row>
    <row r="836" spans="1:19" s="1" customFormat="1" ht="12.95" customHeight="1" x14ac:dyDescent="0.25">
      <c r="A836" s="9" t="str">
        <f t="shared" si="28"/>
        <v>Коралл,  НКОН 05-08.70 с просечной решеткой</v>
      </c>
      <c r="B836" s="9" t="s">
        <v>433</v>
      </c>
      <c r="C836" s="9" t="s">
        <v>1</v>
      </c>
      <c r="D836" s="12" t="s">
        <v>6</v>
      </c>
      <c r="E836" s="9">
        <v>150</v>
      </c>
      <c r="F836" s="9">
        <v>134</v>
      </c>
      <c r="G836" s="9">
        <v>700</v>
      </c>
      <c r="H836" s="18">
        <v>445.29119999999995</v>
      </c>
      <c r="I836" s="18">
        <v>363.35761919999993</v>
      </c>
      <c r="J836" s="18">
        <v>285.43165919999996</v>
      </c>
      <c r="K836" s="11" t="str">
        <f t="shared" si="29"/>
        <v>T0</v>
      </c>
      <c r="L836" s="9" t="s">
        <v>3</v>
      </c>
      <c r="M836" s="9" t="str">
        <f>_xlfn.CONCAT(Таблица1[[#This Row],[ADSK_Код изделия'#'#OTHER'#'#]]," ,Л"," ,",Таблица1[[#This Row],[Встроенный термоклапан]])</f>
        <v xml:space="preserve"> НКОН 05-08.70 ,Л ,T0</v>
      </c>
      <c r="N8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длина=700 мм, глубина=134 мм</v>
      </c>
      <c r="O836" s="9">
        <v>50</v>
      </c>
      <c r="P836" s="13" t="s">
        <v>4</v>
      </c>
      <c r="Q836" s="10">
        <v>0</v>
      </c>
      <c r="R836" s="14" t="s">
        <v>437</v>
      </c>
      <c r="S836" s="9">
        <v>0</v>
      </c>
    </row>
    <row r="837" spans="1:19" s="1" customFormat="1" ht="12.95" customHeight="1" x14ac:dyDescent="0.25">
      <c r="A837" s="9" t="str">
        <f t="shared" si="28"/>
        <v>Коралл,  НКОН 05-08.80 с просечной решеткой</v>
      </c>
      <c r="B837" s="9" t="s">
        <v>433</v>
      </c>
      <c r="C837" s="9" t="s">
        <v>1</v>
      </c>
      <c r="D837" s="12" t="s">
        <v>7</v>
      </c>
      <c r="E837" s="9">
        <v>150</v>
      </c>
      <c r="F837" s="9">
        <v>134</v>
      </c>
      <c r="G837" s="9">
        <v>800</v>
      </c>
      <c r="H837" s="18">
        <v>538.06020000000001</v>
      </c>
      <c r="I837" s="18">
        <v>439.05712319999998</v>
      </c>
      <c r="J837" s="18">
        <v>344.8965882</v>
      </c>
      <c r="K837" s="11" t="str">
        <f t="shared" si="29"/>
        <v>T0</v>
      </c>
      <c r="L837" s="9" t="s">
        <v>3</v>
      </c>
      <c r="M837" s="9" t="str">
        <f>_xlfn.CONCAT(Таблица1[[#This Row],[ADSK_Код изделия'#'#OTHER'#'#]]," ,Л"," ,",Таблица1[[#This Row],[Встроенный термоклапан]])</f>
        <v xml:space="preserve"> НКОН 05-08.80 ,Л ,T0</v>
      </c>
      <c r="N8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длина=800 мм, глубина=134 мм</v>
      </c>
      <c r="O837" s="9">
        <v>50</v>
      </c>
      <c r="P837" s="13" t="s">
        <v>4</v>
      </c>
      <c r="Q837" s="10">
        <v>0</v>
      </c>
      <c r="R837" s="14" t="s">
        <v>437</v>
      </c>
      <c r="S837" s="9">
        <v>0</v>
      </c>
    </row>
    <row r="838" spans="1:19" s="1" customFormat="1" ht="12.95" customHeight="1" x14ac:dyDescent="0.25">
      <c r="A838" s="9" t="str">
        <f t="shared" si="28"/>
        <v>Коралл,  НКОН 05-08.90 с просечной решеткой</v>
      </c>
      <c r="B838" s="9" t="s">
        <v>433</v>
      </c>
      <c r="C838" s="9" t="s">
        <v>1</v>
      </c>
      <c r="D838" s="12" t="s">
        <v>8</v>
      </c>
      <c r="E838" s="9">
        <v>150</v>
      </c>
      <c r="F838" s="9">
        <v>134</v>
      </c>
      <c r="G838" s="9">
        <v>900</v>
      </c>
      <c r="H838" s="18">
        <v>630.82920000000001</v>
      </c>
      <c r="I838" s="18">
        <v>514.75662719999991</v>
      </c>
      <c r="J838" s="18">
        <v>404.36151720000004</v>
      </c>
      <c r="K838" s="11" t="str">
        <f t="shared" si="29"/>
        <v>T0</v>
      </c>
      <c r="L838" s="9" t="s">
        <v>3</v>
      </c>
      <c r="M838" s="9" t="str">
        <f>_xlfn.CONCAT(Таблица1[[#This Row],[ADSK_Код изделия'#'#OTHER'#'#]]," ,Л"," ,",Таблица1[[#This Row],[Встроенный термоклапан]])</f>
        <v xml:space="preserve"> НКОН 05-08.90 ,Л ,T0</v>
      </c>
      <c r="N8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длина=900 мм, глубина=134 мм</v>
      </c>
      <c r="O838" s="9">
        <v>50</v>
      </c>
      <c r="P838" s="13" t="s">
        <v>4</v>
      </c>
      <c r="Q838" s="10">
        <v>0</v>
      </c>
      <c r="R838" s="14" t="s">
        <v>437</v>
      </c>
      <c r="S838" s="9">
        <v>0</v>
      </c>
    </row>
    <row r="839" spans="1:19" s="1" customFormat="1" ht="12.95" customHeight="1" x14ac:dyDescent="0.25">
      <c r="A839" s="9" t="str">
        <f t="shared" si="28"/>
        <v>Коралл,  НКОН 05-08.100 с просечной решеткой</v>
      </c>
      <c r="B839" s="9" t="s">
        <v>433</v>
      </c>
      <c r="C839" s="9" t="s">
        <v>1</v>
      </c>
      <c r="D839" s="12" t="s">
        <v>9</v>
      </c>
      <c r="E839" s="9">
        <v>150</v>
      </c>
      <c r="F839" s="9">
        <v>134</v>
      </c>
      <c r="G839" s="9">
        <v>1000</v>
      </c>
      <c r="H839" s="18">
        <v>723.59820000000002</v>
      </c>
      <c r="I839" s="18">
        <v>590.45613119999996</v>
      </c>
      <c r="J839" s="18">
        <v>463.82644619999996</v>
      </c>
      <c r="K839" s="11" t="str">
        <f t="shared" si="29"/>
        <v>T0</v>
      </c>
      <c r="L839" s="9" t="s">
        <v>3</v>
      </c>
      <c r="M839" s="9" t="str">
        <f>_xlfn.CONCAT(Таблица1[[#This Row],[ADSK_Код изделия'#'#OTHER'#'#]]," ,Л"," ,",Таблица1[[#This Row],[Встроенный термоклапан]])</f>
        <v xml:space="preserve"> НКОН 05-08.100 ,Л ,T0</v>
      </c>
      <c r="N8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длина=1000 мм, глубина=134 мм</v>
      </c>
      <c r="O839" s="9">
        <v>50</v>
      </c>
      <c r="P839" s="13" t="s">
        <v>4</v>
      </c>
      <c r="Q839" s="10">
        <v>0</v>
      </c>
      <c r="R839" s="14" t="s">
        <v>437</v>
      </c>
      <c r="S839" s="9">
        <v>0</v>
      </c>
    </row>
    <row r="840" spans="1:19" s="1" customFormat="1" ht="12.95" customHeight="1" x14ac:dyDescent="0.25">
      <c r="A840" s="9" t="str">
        <f t="shared" si="28"/>
        <v>Коралл,  НКОН 05-08.110 с просечной решеткой</v>
      </c>
      <c r="B840" s="9" t="s">
        <v>433</v>
      </c>
      <c r="C840" s="9" t="s">
        <v>1</v>
      </c>
      <c r="D840" s="12" t="s">
        <v>10</v>
      </c>
      <c r="E840" s="9">
        <v>150</v>
      </c>
      <c r="F840" s="9">
        <v>134</v>
      </c>
      <c r="G840" s="9">
        <v>1100</v>
      </c>
      <c r="H840" s="18">
        <v>816.36719999999991</v>
      </c>
      <c r="I840" s="18">
        <v>666.15563519999989</v>
      </c>
      <c r="J840" s="18">
        <v>523.29137520000006</v>
      </c>
      <c r="K840" s="11" t="str">
        <f t="shared" si="29"/>
        <v>T0</v>
      </c>
      <c r="L840" s="9" t="s">
        <v>3</v>
      </c>
      <c r="M840" s="9" t="str">
        <f>_xlfn.CONCAT(Таблица1[[#This Row],[ADSK_Код изделия'#'#OTHER'#'#]]," ,Л"," ,",Таблица1[[#This Row],[Встроенный термоклапан]])</f>
        <v xml:space="preserve"> НКОН 05-08.110 ,Л ,T0</v>
      </c>
      <c r="N8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длина=1100 мм, глубина=134 мм</v>
      </c>
      <c r="O840" s="9">
        <v>50</v>
      </c>
      <c r="P840" s="13" t="s">
        <v>4</v>
      </c>
      <c r="Q840" s="10">
        <v>0</v>
      </c>
      <c r="R840" s="14" t="s">
        <v>437</v>
      </c>
      <c r="S840" s="9">
        <v>0</v>
      </c>
    </row>
    <row r="841" spans="1:19" s="1" customFormat="1" ht="12.95" customHeight="1" x14ac:dyDescent="0.25">
      <c r="A841" s="9" t="str">
        <f t="shared" si="28"/>
        <v>Коралл,  НКОН 05-08.120 с просечной решеткой</v>
      </c>
      <c r="B841" s="9" t="s">
        <v>433</v>
      </c>
      <c r="C841" s="9" t="s">
        <v>1</v>
      </c>
      <c r="D841" s="12" t="s">
        <v>11</v>
      </c>
      <c r="E841" s="9">
        <v>150</v>
      </c>
      <c r="F841" s="9">
        <v>134</v>
      </c>
      <c r="G841" s="9">
        <v>1200</v>
      </c>
      <c r="H841" s="18">
        <v>909.13619999999992</v>
      </c>
      <c r="I841" s="18">
        <v>741.85513919999994</v>
      </c>
      <c r="J841" s="18">
        <v>582.75630420000005</v>
      </c>
      <c r="K841" s="11" t="str">
        <f t="shared" si="29"/>
        <v>T0</v>
      </c>
      <c r="L841" s="9" t="s">
        <v>3</v>
      </c>
      <c r="M841" s="9" t="str">
        <f>_xlfn.CONCAT(Таблица1[[#This Row],[ADSK_Код изделия'#'#OTHER'#'#]]," ,Л"," ,",Таблица1[[#This Row],[Встроенный термоклапан]])</f>
        <v xml:space="preserve"> НКОН 05-08.120 ,Л ,T0</v>
      </c>
      <c r="N8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длина=1200 мм, глубина=134 мм</v>
      </c>
      <c r="O841" s="9">
        <v>50</v>
      </c>
      <c r="P841" s="13" t="s">
        <v>4</v>
      </c>
      <c r="Q841" s="10">
        <v>0</v>
      </c>
      <c r="R841" s="14" t="s">
        <v>437</v>
      </c>
      <c r="S841" s="9">
        <v>0</v>
      </c>
    </row>
    <row r="842" spans="1:19" s="1" customFormat="1" ht="12.95" customHeight="1" x14ac:dyDescent="0.25">
      <c r="A842" s="9" t="str">
        <f t="shared" si="28"/>
        <v>Коралл,  НКОН 05-08.130 с просечной решеткой</v>
      </c>
      <c r="B842" s="9" t="s">
        <v>433</v>
      </c>
      <c r="C842" s="9" t="s">
        <v>1</v>
      </c>
      <c r="D842" s="12" t="s">
        <v>12</v>
      </c>
      <c r="E842" s="9">
        <v>150</v>
      </c>
      <c r="F842" s="9">
        <v>134</v>
      </c>
      <c r="G842" s="9">
        <v>1300</v>
      </c>
      <c r="H842" s="18">
        <v>1001.9051999999999</v>
      </c>
      <c r="I842" s="18">
        <v>817.55464319999999</v>
      </c>
      <c r="J842" s="18">
        <v>642.22123320000003</v>
      </c>
      <c r="K842" s="11" t="str">
        <f t="shared" si="29"/>
        <v>T0</v>
      </c>
      <c r="L842" s="9" t="s">
        <v>3</v>
      </c>
      <c r="M842" s="9" t="str">
        <f>_xlfn.CONCAT(Таблица1[[#This Row],[ADSK_Код изделия'#'#OTHER'#'#]]," ,Л"," ,",Таблица1[[#This Row],[Встроенный термоклапан]])</f>
        <v xml:space="preserve"> НКОН 05-08.130 ,Л ,T0</v>
      </c>
      <c r="N8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длина=1300 мм, глубина=134 мм</v>
      </c>
      <c r="O842" s="9">
        <v>50</v>
      </c>
      <c r="P842" s="13" t="s">
        <v>4</v>
      </c>
      <c r="Q842" s="10">
        <v>0</v>
      </c>
      <c r="R842" s="14" t="s">
        <v>437</v>
      </c>
      <c r="S842" s="9">
        <v>0</v>
      </c>
    </row>
    <row r="843" spans="1:19" s="1" customFormat="1" ht="12.95" customHeight="1" x14ac:dyDescent="0.25">
      <c r="A843" s="9" t="str">
        <f t="shared" si="28"/>
        <v>Коралл,  НКОН 05-08.140 с просечной решеткой</v>
      </c>
      <c r="B843" s="9" t="s">
        <v>433</v>
      </c>
      <c r="C843" s="9" t="s">
        <v>1</v>
      </c>
      <c r="D843" s="12" t="s">
        <v>13</v>
      </c>
      <c r="E843" s="9">
        <v>150</v>
      </c>
      <c r="F843" s="9">
        <v>134</v>
      </c>
      <c r="G843" s="9">
        <v>1400</v>
      </c>
      <c r="H843" s="18">
        <v>1094.6741999999999</v>
      </c>
      <c r="I843" s="18">
        <v>893.25414719999992</v>
      </c>
      <c r="J843" s="18">
        <v>701.68616220000001</v>
      </c>
      <c r="K843" s="11" t="str">
        <f t="shared" si="29"/>
        <v>T0</v>
      </c>
      <c r="L843" s="9" t="s">
        <v>3</v>
      </c>
      <c r="M843" s="9" t="str">
        <f>_xlfn.CONCAT(Таблица1[[#This Row],[ADSK_Код изделия'#'#OTHER'#'#]]," ,Л"," ,",Таблица1[[#This Row],[Встроенный термоклапан]])</f>
        <v xml:space="preserve"> НКОН 05-08.140 ,Л ,T0</v>
      </c>
      <c r="N8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длина=1400 мм, глубина=134 мм</v>
      </c>
      <c r="O843" s="9">
        <v>50</v>
      </c>
      <c r="P843" s="13" t="s">
        <v>4</v>
      </c>
      <c r="Q843" s="10">
        <v>0</v>
      </c>
      <c r="R843" s="14" t="s">
        <v>437</v>
      </c>
      <c r="S843" s="9">
        <v>0</v>
      </c>
    </row>
    <row r="844" spans="1:19" s="1" customFormat="1" ht="12.95" customHeight="1" x14ac:dyDescent="0.25">
      <c r="A844" s="9" t="str">
        <f t="shared" si="28"/>
        <v>Коралл,  НКОН 05-08.150 с просечной решеткой</v>
      </c>
      <c r="B844" s="9" t="s">
        <v>433</v>
      </c>
      <c r="C844" s="9" t="s">
        <v>1</v>
      </c>
      <c r="D844" s="12" t="s">
        <v>14</v>
      </c>
      <c r="E844" s="9">
        <v>150</v>
      </c>
      <c r="F844" s="9">
        <v>134</v>
      </c>
      <c r="G844" s="9">
        <v>1500</v>
      </c>
      <c r="H844" s="18">
        <v>1187.4431999999999</v>
      </c>
      <c r="I844" s="18">
        <v>968.95365119999985</v>
      </c>
      <c r="J844" s="18">
        <v>761.1510912</v>
      </c>
      <c r="K844" s="11" t="str">
        <f t="shared" si="29"/>
        <v>T0</v>
      </c>
      <c r="L844" s="9" t="s">
        <v>3</v>
      </c>
      <c r="M844" s="9" t="str">
        <f>_xlfn.CONCAT(Таблица1[[#This Row],[ADSK_Код изделия'#'#OTHER'#'#]]," ,Л"," ,",Таблица1[[#This Row],[Встроенный термоклапан]])</f>
        <v xml:space="preserve"> НКОН 05-08.150 ,Л ,T0</v>
      </c>
      <c r="N8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длина=1500 мм, глубина=134 мм</v>
      </c>
      <c r="O844" s="9">
        <v>50</v>
      </c>
      <c r="P844" s="13" t="s">
        <v>4</v>
      </c>
      <c r="Q844" s="10">
        <v>0</v>
      </c>
      <c r="R844" s="14" t="s">
        <v>437</v>
      </c>
      <c r="S844" s="9">
        <v>0</v>
      </c>
    </row>
    <row r="845" spans="1:19" s="1" customFormat="1" ht="12.95" customHeight="1" x14ac:dyDescent="0.25">
      <c r="A845" s="9" t="str">
        <f t="shared" si="28"/>
        <v>Коралл,  НКОН 05-08.160 с просечной решеткой</v>
      </c>
      <c r="B845" s="9" t="s">
        <v>433</v>
      </c>
      <c r="C845" s="9" t="s">
        <v>1</v>
      </c>
      <c r="D845" s="12" t="s">
        <v>15</v>
      </c>
      <c r="E845" s="9">
        <v>150</v>
      </c>
      <c r="F845" s="9">
        <v>134</v>
      </c>
      <c r="G845" s="9">
        <v>1600</v>
      </c>
      <c r="H845" s="18">
        <v>1280.2121999999999</v>
      </c>
      <c r="I845" s="18">
        <v>1044.6531552000001</v>
      </c>
      <c r="J845" s="18">
        <v>820.61602019999998</v>
      </c>
      <c r="K845" s="11" t="str">
        <f t="shared" si="29"/>
        <v>T0</v>
      </c>
      <c r="L845" s="9" t="s">
        <v>3</v>
      </c>
      <c r="M845" s="9" t="str">
        <f>_xlfn.CONCAT(Таблица1[[#This Row],[ADSK_Код изделия'#'#OTHER'#'#]]," ,Л"," ,",Таблица1[[#This Row],[Встроенный термоклапан]])</f>
        <v xml:space="preserve"> НКОН 05-08.160 ,Л ,T0</v>
      </c>
      <c r="N8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длина=1600 мм, глубина=134 мм</v>
      </c>
      <c r="O845" s="9">
        <v>50</v>
      </c>
      <c r="P845" s="13" t="s">
        <v>4</v>
      </c>
      <c r="Q845" s="10">
        <v>0</v>
      </c>
      <c r="R845" s="14" t="s">
        <v>437</v>
      </c>
      <c r="S845" s="9">
        <v>0</v>
      </c>
    </row>
    <row r="846" spans="1:19" s="1" customFormat="1" ht="12.95" customHeight="1" x14ac:dyDescent="0.25">
      <c r="A846" s="9" t="str">
        <f t="shared" si="28"/>
        <v>Коралл,  НКОН 05-08.170 с просечной решеткой</v>
      </c>
      <c r="B846" s="9" t="s">
        <v>433</v>
      </c>
      <c r="C846" s="9" t="s">
        <v>1</v>
      </c>
      <c r="D846" s="12" t="s">
        <v>16</v>
      </c>
      <c r="E846" s="9">
        <v>150</v>
      </c>
      <c r="F846" s="9">
        <v>134</v>
      </c>
      <c r="G846" s="9">
        <v>1700</v>
      </c>
      <c r="H846" s="18">
        <v>1372.9811999999999</v>
      </c>
      <c r="I846" s="18">
        <v>1120.3526591999998</v>
      </c>
      <c r="J846" s="18">
        <v>880.08094919999985</v>
      </c>
      <c r="K846" s="11" t="str">
        <f t="shared" si="29"/>
        <v>T0</v>
      </c>
      <c r="L846" s="9" t="s">
        <v>3</v>
      </c>
      <c r="M846" s="9" t="str">
        <f>_xlfn.CONCAT(Таблица1[[#This Row],[ADSK_Код изделия'#'#OTHER'#'#]]," ,Л"," ,",Таблица1[[#This Row],[Встроенный термоклапан]])</f>
        <v xml:space="preserve"> НКОН 05-08.170 ,Л ,T0</v>
      </c>
      <c r="N8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длина=1700 мм, глубина=134 мм</v>
      </c>
      <c r="O846" s="9">
        <v>50</v>
      </c>
      <c r="P846" s="13" t="s">
        <v>4</v>
      </c>
      <c r="Q846" s="10">
        <v>0</v>
      </c>
      <c r="R846" s="14" t="s">
        <v>437</v>
      </c>
      <c r="S846" s="9">
        <v>0</v>
      </c>
    </row>
    <row r="847" spans="1:19" s="1" customFormat="1" ht="12.95" customHeight="1" x14ac:dyDescent="0.25">
      <c r="A847" s="9" t="str">
        <f t="shared" si="28"/>
        <v>Коралл,  НКОН 05-08.180 с просечной решеткой</v>
      </c>
      <c r="B847" s="9" t="s">
        <v>433</v>
      </c>
      <c r="C847" s="9" t="s">
        <v>1</v>
      </c>
      <c r="D847" s="12" t="s">
        <v>17</v>
      </c>
      <c r="E847" s="9">
        <v>150</v>
      </c>
      <c r="F847" s="9">
        <v>134</v>
      </c>
      <c r="G847" s="9">
        <v>1800</v>
      </c>
      <c r="H847" s="18">
        <v>1465.7501999999999</v>
      </c>
      <c r="I847" s="18">
        <v>1196.0521631999998</v>
      </c>
      <c r="J847" s="18">
        <v>939.54587820000006</v>
      </c>
      <c r="K847" s="11" t="str">
        <f t="shared" si="29"/>
        <v>T0</v>
      </c>
      <c r="L847" s="9" t="s">
        <v>3</v>
      </c>
      <c r="M847" s="9" t="str">
        <f>_xlfn.CONCAT(Таблица1[[#This Row],[ADSK_Код изделия'#'#OTHER'#'#]]," ,Л"," ,",Таблица1[[#This Row],[Встроенный термоклапан]])</f>
        <v xml:space="preserve"> НКОН 05-08.180 ,Л ,T0</v>
      </c>
      <c r="N8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длина=1800 мм, глубина=134 мм</v>
      </c>
      <c r="O847" s="9">
        <v>50</v>
      </c>
      <c r="P847" s="13" t="s">
        <v>4</v>
      </c>
      <c r="Q847" s="10">
        <v>0</v>
      </c>
      <c r="R847" s="14" t="s">
        <v>437</v>
      </c>
      <c r="S847" s="9">
        <v>0</v>
      </c>
    </row>
    <row r="848" spans="1:19" s="1" customFormat="1" ht="12.95" customHeight="1" x14ac:dyDescent="0.25">
      <c r="A848" s="9" t="str">
        <f t="shared" si="28"/>
        <v>Коралл,  НКОН 05-08.190 с просечной решеткой</v>
      </c>
      <c r="B848" s="9" t="s">
        <v>433</v>
      </c>
      <c r="C848" s="9" t="s">
        <v>1</v>
      </c>
      <c r="D848" s="12" t="s">
        <v>18</v>
      </c>
      <c r="E848" s="9">
        <v>150</v>
      </c>
      <c r="F848" s="9">
        <v>134</v>
      </c>
      <c r="G848" s="9">
        <v>1900</v>
      </c>
      <c r="H848" s="18">
        <v>1558.5192</v>
      </c>
      <c r="I848" s="18">
        <v>1271.7516671999997</v>
      </c>
      <c r="J848" s="18">
        <v>999.01080719999993</v>
      </c>
      <c r="K848" s="11" t="str">
        <f t="shared" si="29"/>
        <v>T0</v>
      </c>
      <c r="L848" s="9" t="s">
        <v>3</v>
      </c>
      <c r="M848" s="9" t="str">
        <f>_xlfn.CONCAT(Таблица1[[#This Row],[ADSK_Код изделия'#'#OTHER'#'#]]," ,Л"," ,",Таблица1[[#This Row],[Встроенный термоклапан]])</f>
        <v xml:space="preserve"> НКОН 05-08.190 ,Л ,T0</v>
      </c>
      <c r="N8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длина=1900 мм, глубина=134 мм</v>
      </c>
      <c r="O848" s="9">
        <v>50</v>
      </c>
      <c r="P848" s="13" t="s">
        <v>4</v>
      </c>
      <c r="Q848" s="10">
        <v>0</v>
      </c>
      <c r="R848" s="14" t="s">
        <v>437</v>
      </c>
      <c r="S848" s="9">
        <v>0</v>
      </c>
    </row>
    <row r="849" spans="1:19" s="1" customFormat="1" ht="12.95" customHeight="1" x14ac:dyDescent="0.25">
      <c r="A849" s="9" t="str">
        <f t="shared" si="28"/>
        <v>Коралл,  НКОН 05-08.200 с просечной решеткой</v>
      </c>
      <c r="B849" s="9" t="s">
        <v>433</v>
      </c>
      <c r="C849" s="9" t="s">
        <v>1</v>
      </c>
      <c r="D849" s="12" t="s">
        <v>19</v>
      </c>
      <c r="E849" s="9">
        <v>150</v>
      </c>
      <c r="F849" s="9">
        <v>134</v>
      </c>
      <c r="G849" s="9">
        <v>2000</v>
      </c>
      <c r="H849" s="18">
        <v>1651.2882</v>
      </c>
      <c r="I849" s="18">
        <v>1347.4511711999999</v>
      </c>
      <c r="J849" s="18">
        <v>1058.4757361999998</v>
      </c>
      <c r="K849" s="11" t="str">
        <f t="shared" si="29"/>
        <v>T0</v>
      </c>
      <c r="L849" s="9" t="s">
        <v>3</v>
      </c>
      <c r="M849" s="9" t="str">
        <f>_xlfn.CONCAT(Таблица1[[#This Row],[ADSK_Код изделия'#'#OTHER'#'#]]," ,Л"," ,",Таблица1[[#This Row],[Встроенный термоклапан]])</f>
        <v xml:space="preserve"> НКОН 05-08.200 ,Л ,T0</v>
      </c>
      <c r="N8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длина=2000 мм, глубина=134 мм</v>
      </c>
      <c r="O849" s="9">
        <v>50</v>
      </c>
      <c r="P849" s="13" t="s">
        <v>4</v>
      </c>
      <c r="Q849" s="10">
        <v>0</v>
      </c>
      <c r="R849" s="14" t="s">
        <v>437</v>
      </c>
      <c r="S849" s="9">
        <v>0</v>
      </c>
    </row>
    <row r="850" spans="1:19" s="1" customFormat="1" ht="12.95" customHeight="1" x14ac:dyDescent="0.25">
      <c r="A850" s="9" t="str">
        <f t="shared" si="28"/>
        <v>Коралл,  НКОН 05-08.210 с просечной решеткой</v>
      </c>
      <c r="B850" s="9" t="s">
        <v>433</v>
      </c>
      <c r="C850" s="9" t="s">
        <v>1</v>
      </c>
      <c r="D850" s="12" t="s">
        <v>20</v>
      </c>
      <c r="E850" s="9">
        <v>150</v>
      </c>
      <c r="F850" s="9">
        <v>134</v>
      </c>
      <c r="G850" s="9">
        <v>2100</v>
      </c>
      <c r="H850" s="18">
        <v>1744.0572</v>
      </c>
      <c r="I850" s="18">
        <v>1423.1506751999998</v>
      </c>
      <c r="J850" s="18">
        <v>1117.9406652</v>
      </c>
      <c r="K850" s="11" t="str">
        <f t="shared" si="29"/>
        <v>T0</v>
      </c>
      <c r="L850" s="9" t="s">
        <v>3</v>
      </c>
      <c r="M850" s="9" t="str">
        <f>_xlfn.CONCAT(Таблица1[[#This Row],[ADSK_Код изделия'#'#OTHER'#'#]]," ,Л"," ,",Таблица1[[#This Row],[Встроенный термоклапан]])</f>
        <v xml:space="preserve"> НКОН 05-08.210 ,Л ,T0</v>
      </c>
      <c r="N8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длина=2100 мм, глубина=134 мм</v>
      </c>
      <c r="O850" s="9">
        <v>50</v>
      </c>
      <c r="P850" s="13" t="s">
        <v>4</v>
      </c>
      <c r="Q850" s="10">
        <v>0</v>
      </c>
      <c r="R850" s="14" t="s">
        <v>437</v>
      </c>
      <c r="S850" s="9">
        <v>0</v>
      </c>
    </row>
    <row r="851" spans="1:19" s="1" customFormat="1" ht="12.95" customHeight="1" x14ac:dyDescent="0.25">
      <c r="A851" s="9" t="str">
        <f t="shared" si="28"/>
        <v>Коралл,  НКОН 05-08.220 с просечной решеткой</v>
      </c>
      <c r="B851" s="9" t="s">
        <v>433</v>
      </c>
      <c r="C851" s="9" t="s">
        <v>1</v>
      </c>
      <c r="D851" s="12" t="s">
        <v>21</v>
      </c>
      <c r="E851" s="9">
        <v>150</v>
      </c>
      <c r="F851" s="9">
        <v>134</v>
      </c>
      <c r="G851" s="9">
        <v>2200</v>
      </c>
      <c r="H851" s="18">
        <v>1836.8261999999997</v>
      </c>
      <c r="I851" s="18">
        <v>1498.8501791999997</v>
      </c>
      <c r="J851" s="18">
        <v>1177.4055942</v>
      </c>
      <c r="K851" s="11" t="str">
        <f t="shared" si="29"/>
        <v>T0</v>
      </c>
      <c r="L851" s="9" t="s">
        <v>3</v>
      </c>
      <c r="M851" s="9" t="str">
        <f>_xlfn.CONCAT(Таблица1[[#This Row],[ADSK_Код изделия'#'#OTHER'#'#]]," ,Л"," ,",Таблица1[[#This Row],[Встроенный термоклапан]])</f>
        <v xml:space="preserve"> НКОН 05-08.220 ,Л ,T0</v>
      </c>
      <c r="N8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длина=2200 мм, глубина=134 мм</v>
      </c>
      <c r="O851" s="9">
        <v>50</v>
      </c>
      <c r="P851" s="13" t="s">
        <v>4</v>
      </c>
      <c r="Q851" s="10">
        <v>0</v>
      </c>
      <c r="R851" s="14" t="s">
        <v>437</v>
      </c>
      <c r="S851" s="9">
        <v>0</v>
      </c>
    </row>
    <row r="852" spans="1:19" s="1" customFormat="1" ht="12.95" customHeight="1" x14ac:dyDescent="0.25">
      <c r="A852" s="9" t="str">
        <f t="shared" si="28"/>
        <v>Коралл,  НКОН 05-08.230 с просечной решеткой</v>
      </c>
      <c r="B852" s="9" t="s">
        <v>433</v>
      </c>
      <c r="C852" s="9" t="s">
        <v>1</v>
      </c>
      <c r="D852" s="12" t="s">
        <v>22</v>
      </c>
      <c r="E852" s="9">
        <v>150</v>
      </c>
      <c r="F852" s="9">
        <v>134</v>
      </c>
      <c r="G852" s="9">
        <v>2300</v>
      </c>
      <c r="H852" s="18">
        <v>1929.5951999999997</v>
      </c>
      <c r="I852" s="18">
        <v>1574.5496831999997</v>
      </c>
      <c r="J852" s="18">
        <v>1236.8705232</v>
      </c>
      <c r="K852" s="11" t="str">
        <f t="shared" si="29"/>
        <v>T0</v>
      </c>
      <c r="L852" s="9" t="s">
        <v>3</v>
      </c>
      <c r="M852" s="9" t="str">
        <f>_xlfn.CONCAT(Таблица1[[#This Row],[ADSK_Код изделия'#'#OTHER'#'#]]," ,Л"," ,",Таблица1[[#This Row],[Встроенный термоклапан]])</f>
        <v xml:space="preserve"> НКОН 05-08.230 ,Л ,T0</v>
      </c>
      <c r="N8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длина=2300 мм, глубина=134 мм</v>
      </c>
      <c r="O852" s="9">
        <v>50</v>
      </c>
      <c r="P852" s="13" t="s">
        <v>4</v>
      </c>
      <c r="Q852" s="10">
        <v>0</v>
      </c>
      <c r="R852" s="14" t="s">
        <v>437</v>
      </c>
      <c r="S852" s="9">
        <v>0</v>
      </c>
    </row>
    <row r="853" spans="1:19" s="1" customFormat="1" ht="12.95" customHeight="1" x14ac:dyDescent="0.25">
      <c r="A853" s="9" t="str">
        <f t="shared" si="28"/>
        <v>Коралл,  НКОН 05-08.240 с просечной решеткой</v>
      </c>
      <c r="B853" s="9" t="s">
        <v>433</v>
      </c>
      <c r="C853" s="9" t="s">
        <v>1</v>
      </c>
      <c r="D853" s="12" t="s">
        <v>23</v>
      </c>
      <c r="E853" s="9">
        <v>150</v>
      </c>
      <c r="F853" s="9">
        <v>134</v>
      </c>
      <c r="G853" s="9">
        <v>2400</v>
      </c>
      <c r="H853" s="18">
        <v>2022.3641999999998</v>
      </c>
      <c r="I853" s="18">
        <v>1650.2491871999996</v>
      </c>
      <c r="J853" s="18">
        <v>1296.3354522</v>
      </c>
      <c r="K853" s="11" t="str">
        <f t="shared" si="29"/>
        <v>T0</v>
      </c>
      <c r="L853" s="9" t="s">
        <v>3</v>
      </c>
      <c r="M853" s="9" t="str">
        <f>_xlfn.CONCAT(Таблица1[[#This Row],[ADSK_Код изделия'#'#OTHER'#'#]]," ,Л"," ,",Таблица1[[#This Row],[Встроенный термоклапан]])</f>
        <v xml:space="preserve"> НКОН 05-08.240 ,Л ,T0</v>
      </c>
      <c r="N8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длина=2400 мм, глубина=134 мм</v>
      </c>
      <c r="O853" s="9">
        <v>50</v>
      </c>
      <c r="P853" s="13" t="s">
        <v>4</v>
      </c>
      <c r="Q853" s="10">
        <v>0</v>
      </c>
      <c r="R853" s="14" t="s">
        <v>437</v>
      </c>
      <c r="S853" s="9">
        <v>0</v>
      </c>
    </row>
    <row r="854" spans="1:19" s="1" customFormat="1" ht="12.95" customHeight="1" x14ac:dyDescent="0.25">
      <c r="A854" s="9" t="str">
        <f t="shared" si="28"/>
        <v>Коралл,  НКОН 05-08.250 с просечной решеткой</v>
      </c>
      <c r="B854" s="9" t="s">
        <v>433</v>
      </c>
      <c r="C854" s="9" t="s">
        <v>1</v>
      </c>
      <c r="D854" s="12" t="s">
        <v>24</v>
      </c>
      <c r="E854" s="9">
        <v>150</v>
      </c>
      <c r="F854" s="9">
        <v>134</v>
      </c>
      <c r="G854" s="9">
        <v>2500</v>
      </c>
      <c r="H854" s="18">
        <v>2115.1331999999998</v>
      </c>
      <c r="I854" s="18">
        <v>1725.9486911999998</v>
      </c>
      <c r="J854" s="18">
        <v>1355.8003811999999</v>
      </c>
      <c r="K854" s="11" t="str">
        <f t="shared" si="29"/>
        <v>T0</v>
      </c>
      <c r="L854" s="9" t="s">
        <v>3</v>
      </c>
      <c r="M854" s="9" t="str">
        <f>_xlfn.CONCAT(Таблица1[[#This Row],[ADSK_Код изделия'#'#OTHER'#'#]]," ,Л"," ,",Таблица1[[#This Row],[Встроенный термоклапан]])</f>
        <v xml:space="preserve"> НКОН 05-08.250 ,Л ,T0</v>
      </c>
      <c r="N8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длина=2500 мм, глубина=134 мм</v>
      </c>
      <c r="O854" s="9">
        <v>50</v>
      </c>
      <c r="P854" s="13" t="s">
        <v>4</v>
      </c>
      <c r="Q854" s="10">
        <v>0</v>
      </c>
      <c r="R854" s="14" t="s">
        <v>437</v>
      </c>
      <c r="S854" s="9">
        <v>0</v>
      </c>
    </row>
    <row r="855" spans="1:19" s="1" customFormat="1" ht="12.95" customHeight="1" x14ac:dyDescent="0.25">
      <c r="A855" s="9" t="str">
        <f t="shared" si="28"/>
        <v>Коралл,  НКОН 05-08.260 с просечной решеткой</v>
      </c>
      <c r="B855" s="9" t="s">
        <v>433</v>
      </c>
      <c r="C855" s="9" t="s">
        <v>1</v>
      </c>
      <c r="D855" s="12" t="s">
        <v>25</v>
      </c>
      <c r="E855" s="9">
        <v>150</v>
      </c>
      <c r="F855" s="9">
        <v>134</v>
      </c>
      <c r="G855" s="9">
        <v>2600</v>
      </c>
      <c r="H855" s="18">
        <v>2207.9021999999995</v>
      </c>
      <c r="I855" s="18">
        <v>1801.6481951999995</v>
      </c>
      <c r="J855" s="18">
        <v>1415.2653101999997</v>
      </c>
      <c r="K855" s="11" t="str">
        <f t="shared" si="29"/>
        <v>T0</v>
      </c>
      <c r="L855" s="9" t="s">
        <v>3</v>
      </c>
      <c r="M855" s="9" t="str">
        <f>_xlfn.CONCAT(Таблица1[[#This Row],[ADSK_Код изделия'#'#OTHER'#'#]]," ,Л"," ,",Таблица1[[#This Row],[Встроенный термоклапан]])</f>
        <v xml:space="preserve"> НКОН 05-08.260 ,Л ,T0</v>
      </c>
      <c r="N8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длина=2600 мм, глубина=134 мм</v>
      </c>
      <c r="O855" s="9">
        <v>50</v>
      </c>
      <c r="P855" s="13" t="s">
        <v>4</v>
      </c>
      <c r="Q855" s="10">
        <v>0</v>
      </c>
      <c r="R855" s="14" t="s">
        <v>437</v>
      </c>
      <c r="S855" s="9">
        <v>0</v>
      </c>
    </row>
    <row r="856" spans="1:19" s="1" customFormat="1" ht="12.95" customHeight="1" x14ac:dyDescent="0.25">
      <c r="A856" s="9" t="str">
        <f t="shared" si="28"/>
        <v>Коралл,  НКОН 05-08.270 с просечной решеткой</v>
      </c>
      <c r="B856" s="9" t="s">
        <v>433</v>
      </c>
      <c r="C856" s="9" t="s">
        <v>1</v>
      </c>
      <c r="D856" s="12" t="s">
        <v>26</v>
      </c>
      <c r="E856" s="9">
        <v>150</v>
      </c>
      <c r="F856" s="9">
        <v>134</v>
      </c>
      <c r="G856" s="9">
        <v>2700</v>
      </c>
      <c r="H856" s="18">
        <v>2300.6712000000002</v>
      </c>
      <c r="I856" s="18">
        <v>1877.3476992000001</v>
      </c>
      <c r="J856" s="18">
        <v>1474.7302392000001</v>
      </c>
      <c r="K856" s="11" t="str">
        <f t="shared" si="29"/>
        <v>T0</v>
      </c>
      <c r="L856" s="9" t="s">
        <v>3</v>
      </c>
      <c r="M856" s="9" t="str">
        <f>_xlfn.CONCAT(Таблица1[[#This Row],[ADSK_Код изделия'#'#OTHER'#'#]]," ,Л"," ,",Таблица1[[#This Row],[Встроенный термоклапан]])</f>
        <v xml:space="preserve"> НКОН 05-08.270 ,Л ,T0</v>
      </c>
      <c r="N8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длина=2700 мм, глубина=134 мм</v>
      </c>
      <c r="O856" s="9">
        <v>50</v>
      </c>
      <c r="P856" s="13" t="s">
        <v>4</v>
      </c>
      <c r="Q856" s="10">
        <v>0</v>
      </c>
      <c r="R856" s="14" t="s">
        <v>437</v>
      </c>
      <c r="S856" s="9">
        <v>0</v>
      </c>
    </row>
    <row r="857" spans="1:19" s="1" customFormat="1" ht="12.95" customHeight="1" x14ac:dyDescent="0.25">
      <c r="A857" s="9" t="str">
        <f t="shared" si="28"/>
        <v>Коралл,  НКОН 05-08.280 с просечной решеткой</v>
      </c>
      <c r="B857" s="9" t="s">
        <v>433</v>
      </c>
      <c r="C857" s="9" t="s">
        <v>1</v>
      </c>
      <c r="D857" s="12" t="s">
        <v>27</v>
      </c>
      <c r="E857" s="9">
        <v>150</v>
      </c>
      <c r="F857" s="9">
        <v>134</v>
      </c>
      <c r="G857" s="9">
        <v>2800</v>
      </c>
      <c r="H857" s="18">
        <v>2393.4401999999995</v>
      </c>
      <c r="I857" s="18">
        <v>1953.0472031999998</v>
      </c>
      <c r="J857" s="18">
        <v>1534.1951681999999</v>
      </c>
      <c r="K857" s="11" t="str">
        <f t="shared" si="29"/>
        <v>T0</v>
      </c>
      <c r="L857" s="9" t="s">
        <v>3</v>
      </c>
      <c r="M857" s="9" t="str">
        <f>_xlfn.CONCAT(Таблица1[[#This Row],[ADSK_Код изделия'#'#OTHER'#'#]]," ,Л"," ,",Таблица1[[#This Row],[Встроенный термоклапан]])</f>
        <v xml:space="preserve"> НКОН 05-08.280 ,Л ,T0</v>
      </c>
      <c r="N8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длина=2800 мм, глубина=134 мм</v>
      </c>
      <c r="O857" s="9">
        <v>50</v>
      </c>
      <c r="P857" s="13" t="s">
        <v>4</v>
      </c>
      <c r="Q857" s="10">
        <v>0</v>
      </c>
      <c r="R857" s="14" t="s">
        <v>437</v>
      </c>
      <c r="S857" s="9">
        <v>0</v>
      </c>
    </row>
    <row r="858" spans="1:19" s="1" customFormat="1" ht="12.95" customHeight="1" x14ac:dyDescent="0.25">
      <c r="A858" s="9" t="str">
        <f t="shared" si="28"/>
        <v>Коралл,  НКОН 05-08.290 с просечной решеткой</v>
      </c>
      <c r="B858" s="9" t="s">
        <v>433</v>
      </c>
      <c r="C858" s="9" t="s">
        <v>1</v>
      </c>
      <c r="D858" s="12" t="s">
        <v>28</v>
      </c>
      <c r="E858" s="9">
        <v>150</v>
      </c>
      <c r="F858" s="9">
        <v>134</v>
      </c>
      <c r="G858" s="9">
        <v>2900</v>
      </c>
      <c r="H858" s="18">
        <v>2486.2091999999998</v>
      </c>
      <c r="I858" s="18">
        <v>2028.7467071999999</v>
      </c>
      <c r="J858" s="18">
        <v>1593.6600971999999</v>
      </c>
      <c r="K858" s="11" t="str">
        <f t="shared" si="29"/>
        <v>T0</v>
      </c>
      <c r="L858" s="9" t="s">
        <v>3</v>
      </c>
      <c r="M858" s="9" t="str">
        <f>_xlfn.CONCAT(Таблица1[[#This Row],[ADSK_Код изделия'#'#OTHER'#'#]]," ,Л"," ,",Таблица1[[#This Row],[Встроенный термоклапан]])</f>
        <v xml:space="preserve"> НКОН 05-08.290 ,Л ,T0</v>
      </c>
      <c r="N8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длина=2900 мм, глубина=134 мм</v>
      </c>
      <c r="O858" s="9">
        <v>50</v>
      </c>
      <c r="P858" s="13" t="s">
        <v>4</v>
      </c>
      <c r="Q858" s="10">
        <v>0</v>
      </c>
      <c r="R858" s="14" t="s">
        <v>437</v>
      </c>
      <c r="S858" s="9">
        <v>0</v>
      </c>
    </row>
    <row r="859" spans="1:19" s="1" customFormat="1" ht="12.95" customHeight="1" x14ac:dyDescent="0.25">
      <c r="A859" s="9" t="str">
        <f t="shared" si="28"/>
        <v>Коралл,  НКОН 05-08.300 с просечной решеткой</v>
      </c>
      <c r="B859" s="9" t="s">
        <v>433</v>
      </c>
      <c r="C859" s="9" t="s">
        <v>1</v>
      </c>
      <c r="D859" s="12" t="s">
        <v>29</v>
      </c>
      <c r="E859" s="9">
        <v>150</v>
      </c>
      <c r="F859" s="9">
        <v>134</v>
      </c>
      <c r="G859" s="9">
        <v>3000</v>
      </c>
      <c r="H859" s="18">
        <v>2578.9782</v>
      </c>
      <c r="I859" s="18">
        <v>2104.4462112000001</v>
      </c>
      <c r="J859" s="18">
        <v>1653.1250261999999</v>
      </c>
      <c r="K859" s="11" t="str">
        <f t="shared" si="29"/>
        <v>T0</v>
      </c>
      <c r="L859" s="9" t="s">
        <v>3</v>
      </c>
      <c r="M859" s="9" t="str">
        <f>_xlfn.CONCAT(Таблица1[[#This Row],[ADSK_Код изделия'#'#OTHER'#'#]]," ,Л"," ,",Таблица1[[#This Row],[Встроенный термоклапан]])</f>
        <v xml:space="preserve"> НКОН 05-08.300 ,Л ,T0</v>
      </c>
      <c r="N8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длина=3000 мм, глубина=134 мм</v>
      </c>
      <c r="O859" s="9">
        <v>50</v>
      </c>
      <c r="P859" s="13" t="s">
        <v>4</v>
      </c>
      <c r="Q859" s="10">
        <v>0</v>
      </c>
      <c r="R859" s="14" t="s">
        <v>437</v>
      </c>
      <c r="S859" s="9">
        <v>0</v>
      </c>
    </row>
    <row r="860" spans="1:19" s="1" customFormat="1" ht="12.95" customHeight="1" x14ac:dyDescent="0.25">
      <c r="A860" s="9" t="str">
        <f t="shared" si="28"/>
        <v>Коралл,  НКОН 05-10.50 с просечной решеткой</v>
      </c>
      <c r="B860" s="9" t="s">
        <v>433</v>
      </c>
      <c r="C860" s="9" t="s">
        <v>1</v>
      </c>
      <c r="D860" s="12" t="s">
        <v>108</v>
      </c>
      <c r="E860" s="9">
        <v>200</v>
      </c>
      <c r="F860" s="9">
        <v>134</v>
      </c>
      <c r="G860" s="9">
        <v>500</v>
      </c>
      <c r="H860" s="18">
        <v>305.59199999999998</v>
      </c>
      <c r="I860" s="18">
        <v>249.36307199999996</v>
      </c>
      <c r="J860" s="18">
        <v>195.88447199999999</v>
      </c>
      <c r="K860" s="11" t="str">
        <f t="shared" si="29"/>
        <v>T0</v>
      </c>
      <c r="L860" s="9" t="s">
        <v>3</v>
      </c>
      <c r="M860" s="9" t="str">
        <f>_xlfn.CONCAT(Таблица1[[#This Row],[ADSK_Код изделия'#'#OTHER'#'#]]," ,Л"," ,",Таблица1[[#This Row],[Встроенный термоклапан]])</f>
        <v xml:space="preserve"> НКОН 05-10.50 ,Л ,T0</v>
      </c>
      <c r="N8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длина=500 мм, глубина=134 мм</v>
      </c>
      <c r="O860" s="9">
        <v>50</v>
      </c>
      <c r="P860" s="13" t="s">
        <v>4</v>
      </c>
      <c r="Q860" s="10">
        <v>0</v>
      </c>
      <c r="R860" s="14" t="s">
        <v>437</v>
      </c>
      <c r="S860" s="9">
        <v>0</v>
      </c>
    </row>
    <row r="861" spans="1:19" s="1" customFormat="1" ht="12.95" customHeight="1" x14ac:dyDescent="0.25">
      <c r="A861" s="9" t="str">
        <f t="shared" si="28"/>
        <v>Коралл,  НКОН 05-10.60 с просечной решеткой</v>
      </c>
      <c r="B861" s="9" t="s">
        <v>433</v>
      </c>
      <c r="C861" s="9" t="s">
        <v>1</v>
      </c>
      <c r="D861" s="12" t="s">
        <v>109</v>
      </c>
      <c r="E861" s="9">
        <v>200</v>
      </c>
      <c r="F861" s="9">
        <v>134</v>
      </c>
      <c r="G861" s="9">
        <v>600</v>
      </c>
      <c r="H861" s="18">
        <v>414.73199999999997</v>
      </c>
      <c r="I861" s="18">
        <v>338.421312</v>
      </c>
      <c r="J861" s="18">
        <v>265.84321199999999</v>
      </c>
      <c r="K861" s="11" t="str">
        <f t="shared" si="29"/>
        <v>T0</v>
      </c>
      <c r="L861" s="9" t="s">
        <v>3</v>
      </c>
      <c r="M861" s="9" t="str">
        <f>_xlfn.CONCAT(Таблица1[[#This Row],[ADSK_Код изделия'#'#OTHER'#'#]]," ,Л"," ,",Таблица1[[#This Row],[Встроенный термоклапан]])</f>
        <v xml:space="preserve"> НКОН 05-10.60 ,Л ,T0</v>
      </c>
      <c r="N8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длина=600 мм, глубина=134 мм</v>
      </c>
      <c r="O861" s="9">
        <v>50</v>
      </c>
      <c r="P861" s="13" t="s">
        <v>4</v>
      </c>
      <c r="Q861" s="10">
        <v>0</v>
      </c>
      <c r="R861" s="14" t="s">
        <v>437</v>
      </c>
      <c r="S861" s="9">
        <v>0</v>
      </c>
    </row>
    <row r="862" spans="1:19" s="1" customFormat="1" ht="12.95" customHeight="1" x14ac:dyDescent="0.25">
      <c r="A862" s="9" t="str">
        <f t="shared" si="28"/>
        <v>Коралл,  НКОН 05-10.70 с просечной решеткой</v>
      </c>
      <c r="B862" s="9" t="s">
        <v>433</v>
      </c>
      <c r="C862" s="9" t="s">
        <v>1</v>
      </c>
      <c r="D862" s="12" t="s">
        <v>110</v>
      </c>
      <c r="E862" s="9">
        <v>200</v>
      </c>
      <c r="F862" s="9">
        <v>134</v>
      </c>
      <c r="G862" s="9">
        <v>700</v>
      </c>
      <c r="H862" s="18">
        <v>523.87199999999984</v>
      </c>
      <c r="I862" s="18">
        <v>427.4795519999999</v>
      </c>
      <c r="J862" s="18">
        <v>335.80195199999997</v>
      </c>
      <c r="K862" s="11" t="str">
        <f t="shared" si="29"/>
        <v>T0</v>
      </c>
      <c r="L862" s="9" t="s">
        <v>3</v>
      </c>
      <c r="M862" s="9" t="str">
        <f>_xlfn.CONCAT(Таблица1[[#This Row],[ADSK_Код изделия'#'#OTHER'#'#]]," ,Л"," ,",Таблица1[[#This Row],[Встроенный термоклапан]])</f>
        <v xml:space="preserve"> НКОН 05-10.70 ,Л ,T0</v>
      </c>
      <c r="N8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длина=700 мм, глубина=134 мм</v>
      </c>
      <c r="O862" s="9">
        <v>50</v>
      </c>
      <c r="P862" s="13" t="s">
        <v>4</v>
      </c>
      <c r="Q862" s="10">
        <v>0</v>
      </c>
      <c r="R862" s="14" t="s">
        <v>437</v>
      </c>
      <c r="S862" s="9">
        <v>0</v>
      </c>
    </row>
    <row r="863" spans="1:19" s="1" customFormat="1" ht="12.95" customHeight="1" x14ac:dyDescent="0.25">
      <c r="A863" s="9" t="str">
        <f t="shared" si="28"/>
        <v>Коралл,  НКОН 05-10.80 с просечной решеткой</v>
      </c>
      <c r="B863" s="9" t="s">
        <v>433</v>
      </c>
      <c r="C863" s="9" t="s">
        <v>1</v>
      </c>
      <c r="D863" s="12" t="s">
        <v>111</v>
      </c>
      <c r="E863" s="9">
        <v>200</v>
      </c>
      <c r="F863" s="9">
        <v>134</v>
      </c>
      <c r="G863" s="9">
        <v>800</v>
      </c>
      <c r="H863" s="18">
        <v>633.01200000000006</v>
      </c>
      <c r="I863" s="18">
        <v>516.53779199999997</v>
      </c>
      <c r="J863" s="18">
        <v>405.76069200000001</v>
      </c>
      <c r="K863" s="11" t="str">
        <f t="shared" si="29"/>
        <v>T0</v>
      </c>
      <c r="L863" s="9" t="s">
        <v>3</v>
      </c>
      <c r="M863" s="9" t="str">
        <f>_xlfn.CONCAT(Таблица1[[#This Row],[ADSK_Код изделия'#'#OTHER'#'#]]," ,Л"," ,",Таблица1[[#This Row],[Встроенный термоклапан]])</f>
        <v xml:space="preserve"> НКОН 05-10.80 ,Л ,T0</v>
      </c>
      <c r="N8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длина=800 мм, глубина=134 мм</v>
      </c>
      <c r="O863" s="9">
        <v>50</v>
      </c>
      <c r="P863" s="13" t="s">
        <v>4</v>
      </c>
      <c r="Q863" s="10">
        <v>0</v>
      </c>
      <c r="R863" s="14" t="s">
        <v>437</v>
      </c>
      <c r="S863" s="9">
        <v>0</v>
      </c>
    </row>
    <row r="864" spans="1:19" s="1" customFormat="1" ht="12.95" customHeight="1" x14ac:dyDescent="0.25">
      <c r="A864" s="9" t="str">
        <f t="shared" si="28"/>
        <v>Коралл,  НКОН 05-10.90 с просечной решеткой</v>
      </c>
      <c r="B864" s="9" t="s">
        <v>433</v>
      </c>
      <c r="C864" s="9" t="s">
        <v>1</v>
      </c>
      <c r="D864" s="12" t="s">
        <v>112</v>
      </c>
      <c r="E864" s="9">
        <v>200</v>
      </c>
      <c r="F864" s="9">
        <v>134</v>
      </c>
      <c r="G864" s="9">
        <v>900</v>
      </c>
      <c r="H864" s="18">
        <v>742.15200000000004</v>
      </c>
      <c r="I864" s="18">
        <v>605.59603200000004</v>
      </c>
      <c r="J864" s="18">
        <v>475.71943200000004</v>
      </c>
      <c r="K864" s="11" t="str">
        <f t="shared" si="29"/>
        <v>T0</v>
      </c>
      <c r="L864" s="9" t="s">
        <v>3</v>
      </c>
      <c r="M864" s="9" t="str">
        <f>_xlfn.CONCAT(Таблица1[[#This Row],[ADSK_Код изделия'#'#OTHER'#'#]]," ,Л"," ,",Таблица1[[#This Row],[Встроенный термоклапан]])</f>
        <v xml:space="preserve"> НКОН 05-10.90 ,Л ,T0</v>
      </c>
      <c r="N8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длина=900 мм, глубина=134 мм</v>
      </c>
      <c r="O864" s="9">
        <v>50</v>
      </c>
      <c r="P864" s="13" t="s">
        <v>4</v>
      </c>
      <c r="Q864" s="10">
        <v>0</v>
      </c>
      <c r="R864" s="14" t="s">
        <v>437</v>
      </c>
      <c r="S864" s="9">
        <v>0</v>
      </c>
    </row>
    <row r="865" spans="1:19" s="1" customFormat="1" ht="12.95" customHeight="1" x14ac:dyDescent="0.25">
      <c r="A865" s="9" t="str">
        <f t="shared" si="28"/>
        <v>Коралл,  НКОН 05-10.100 с просечной решеткой</v>
      </c>
      <c r="B865" s="9" t="s">
        <v>433</v>
      </c>
      <c r="C865" s="9" t="s">
        <v>1</v>
      </c>
      <c r="D865" s="12" t="s">
        <v>113</v>
      </c>
      <c r="E865" s="9">
        <v>200</v>
      </c>
      <c r="F865" s="9">
        <v>134</v>
      </c>
      <c r="G865" s="9">
        <v>1000</v>
      </c>
      <c r="H865" s="18">
        <v>851.29200000000003</v>
      </c>
      <c r="I865" s="18">
        <v>694.65427199999999</v>
      </c>
      <c r="J865" s="18">
        <v>545.67817200000002</v>
      </c>
      <c r="K865" s="11" t="str">
        <f t="shared" si="29"/>
        <v>T0</v>
      </c>
      <c r="L865" s="9" t="s">
        <v>3</v>
      </c>
      <c r="M865" s="9" t="str">
        <f>_xlfn.CONCAT(Таблица1[[#This Row],[ADSK_Код изделия'#'#OTHER'#'#]]," ,Л"," ,",Таблица1[[#This Row],[Встроенный термоклапан]])</f>
        <v xml:space="preserve"> НКОН 05-10.100 ,Л ,T0</v>
      </c>
      <c r="N8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длина=1000 мм, глубина=134 мм</v>
      </c>
      <c r="O865" s="9">
        <v>50</v>
      </c>
      <c r="P865" s="13" t="s">
        <v>4</v>
      </c>
      <c r="Q865" s="10">
        <v>0</v>
      </c>
      <c r="R865" s="14" t="s">
        <v>437</v>
      </c>
      <c r="S865" s="9">
        <v>0</v>
      </c>
    </row>
    <row r="866" spans="1:19" s="1" customFormat="1" ht="12.95" customHeight="1" x14ac:dyDescent="0.25">
      <c r="A866" s="9" t="str">
        <f t="shared" si="28"/>
        <v>Коралл,  НКОН 05-10.110 с просечной решеткой</v>
      </c>
      <c r="B866" s="9" t="s">
        <v>433</v>
      </c>
      <c r="C866" s="9" t="s">
        <v>1</v>
      </c>
      <c r="D866" s="12" t="s">
        <v>114</v>
      </c>
      <c r="E866" s="9">
        <v>200</v>
      </c>
      <c r="F866" s="9">
        <v>134</v>
      </c>
      <c r="G866" s="9">
        <v>1100</v>
      </c>
      <c r="H866" s="18">
        <v>960.4319999999999</v>
      </c>
      <c r="I866" s="18">
        <v>783.71251199999995</v>
      </c>
      <c r="J866" s="18">
        <v>615.63691200000005</v>
      </c>
      <c r="K866" s="11" t="str">
        <f t="shared" si="29"/>
        <v>T0</v>
      </c>
      <c r="L866" s="9" t="s">
        <v>3</v>
      </c>
      <c r="M866" s="9" t="str">
        <f>_xlfn.CONCAT(Таблица1[[#This Row],[ADSK_Код изделия'#'#OTHER'#'#]]," ,Л"," ,",Таблица1[[#This Row],[Встроенный термоклапан]])</f>
        <v xml:space="preserve"> НКОН 05-10.110 ,Л ,T0</v>
      </c>
      <c r="N8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длина=1100 мм, глубина=134 мм</v>
      </c>
      <c r="O866" s="9">
        <v>50</v>
      </c>
      <c r="P866" s="13" t="s">
        <v>4</v>
      </c>
      <c r="Q866" s="10">
        <v>0</v>
      </c>
      <c r="R866" s="14" t="s">
        <v>437</v>
      </c>
      <c r="S866" s="9">
        <v>0</v>
      </c>
    </row>
    <row r="867" spans="1:19" s="1" customFormat="1" ht="12.95" customHeight="1" x14ac:dyDescent="0.25">
      <c r="A867" s="9" t="str">
        <f t="shared" si="28"/>
        <v>Коралл,  НКОН 05-10.120 с просечной решеткой</v>
      </c>
      <c r="B867" s="9" t="s">
        <v>433</v>
      </c>
      <c r="C867" s="9" t="s">
        <v>1</v>
      </c>
      <c r="D867" s="12" t="s">
        <v>115</v>
      </c>
      <c r="E867" s="9">
        <v>200</v>
      </c>
      <c r="F867" s="9">
        <v>134</v>
      </c>
      <c r="G867" s="9">
        <v>1200</v>
      </c>
      <c r="H867" s="18">
        <v>1069.5719999999999</v>
      </c>
      <c r="I867" s="18">
        <v>872.7707519999999</v>
      </c>
      <c r="J867" s="18">
        <v>685.59565199999997</v>
      </c>
      <c r="K867" s="11" t="str">
        <f t="shared" si="29"/>
        <v>T0</v>
      </c>
      <c r="L867" s="9" t="s">
        <v>3</v>
      </c>
      <c r="M867" s="9" t="str">
        <f>_xlfn.CONCAT(Таблица1[[#This Row],[ADSK_Код изделия'#'#OTHER'#'#]]," ,Л"," ,",Таблица1[[#This Row],[Встроенный термоклапан]])</f>
        <v xml:space="preserve"> НКОН 05-10.120 ,Л ,T0</v>
      </c>
      <c r="N8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длина=1200 мм, глубина=134 мм</v>
      </c>
      <c r="O867" s="9">
        <v>50</v>
      </c>
      <c r="P867" s="13" t="s">
        <v>4</v>
      </c>
      <c r="Q867" s="10">
        <v>0</v>
      </c>
      <c r="R867" s="14" t="s">
        <v>437</v>
      </c>
      <c r="S867" s="9">
        <v>0</v>
      </c>
    </row>
    <row r="868" spans="1:19" s="1" customFormat="1" ht="12.95" customHeight="1" x14ac:dyDescent="0.25">
      <c r="A868" s="9" t="str">
        <f t="shared" si="28"/>
        <v>Коралл,  НКОН 05-10.130 с просечной решеткой</v>
      </c>
      <c r="B868" s="9" t="s">
        <v>433</v>
      </c>
      <c r="C868" s="9" t="s">
        <v>1</v>
      </c>
      <c r="D868" s="12" t="s">
        <v>116</v>
      </c>
      <c r="E868" s="9">
        <v>200</v>
      </c>
      <c r="F868" s="9">
        <v>134</v>
      </c>
      <c r="G868" s="9">
        <v>1300</v>
      </c>
      <c r="H868" s="18">
        <v>1178.712</v>
      </c>
      <c r="I868" s="18">
        <v>961.82899199999997</v>
      </c>
      <c r="J868" s="18">
        <v>755.55439200000001</v>
      </c>
      <c r="K868" s="11" t="str">
        <f t="shared" si="29"/>
        <v>T0</v>
      </c>
      <c r="L868" s="9" t="s">
        <v>3</v>
      </c>
      <c r="M868" s="9" t="str">
        <f>_xlfn.CONCAT(Таблица1[[#This Row],[ADSK_Код изделия'#'#OTHER'#'#]]," ,Л"," ,",Таблица1[[#This Row],[Встроенный термоклапан]])</f>
        <v xml:space="preserve"> НКОН 05-10.130 ,Л ,T0</v>
      </c>
      <c r="N8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длина=1300 мм, глубина=134 мм</v>
      </c>
      <c r="O868" s="9">
        <v>50</v>
      </c>
      <c r="P868" s="13" t="s">
        <v>4</v>
      </c>
      <c r="Q868" s="10">
        <v>0</v>
      </c>
      <c r="R868" s="14" t="s">
        <v>437</v>
      </c>
      <c r="S868" s="9">
        <v>0</v>
      </c>
    </row>
    <row r="869" spans="1:19" s="1" customFormat="1" ht="12.95" customHeight="1" x14ac:dyDescent="0.25">
      <c r="A869" s="9" t="str">
        <f t="shared" si="28"/>
        <v>Коралл,  НКОН 05-10.140 с просечной решеткой</v>
      </c>
      <c r="B869" s="9" t="s">
        <v>433</v>
      </c>
      <c r="C869" s="9" t="s">
        <v>1</v>
      </c>
      <c r="D869" s="12" t="s">
        <v>117</v>
      </c>
      <c r="E869" s="9">
        <v>200</v>
      </c>
      <c r="F869" s="9">
        <v>134</v>
      </c>
      <c r="G869" s="9">
        <v>1400</v>
      </c>
      <c r="H869" s="18">
        <v>1287.8520000000001</v>
      </c>
      <c r="I869" s="18">
        <v>1050.887232</v>
      </c>
      <c r="J869" s="18">
        <v>825.51313199999993</v>
      </c>
      <c r="K869" s="11" t="str">
        <f t="shared" si="29"/>
        <v>T0</v>
      </c>
      <c r="L869" s="9" t="s">
        <v>3</v>
      </c>
      <c r="M869" s="9" t="str">
        <f>_xlfn.CONCAT(Таблица1[[#This Row],[ADSK_Код изделия'#'#OTHER'#'#]]," ,Л"," ,",Таблица1[[#This Row],[Встроенный термоклапан]])</f>
        <v xml:space="preserve"> НКОН 05-10.140 ,Л ,T0</v>
      </c>
      <c r="N8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длина=1400 мм, глубина=134 мм</v>
      </c>
      <c r="O869" s="9">
        <v>50</v>
      </c>
      <c r="P869" s="13" t="s">
        <v>4</v>
      </c>
      <c r="Q869" s="10">
        <v>0</v>
      </c>
      <c r="R869" s="14" t="s">
        <v>437</v>
      </c>
      <c r="S869" s="9">
        <v>0</v>
      </c>
    </row>
    <row r="870" spans="1:19" s="1" customFormat="1" ht="12.95" customHeight="1" x14ac:dyDescent="0.25">
      <c r="A870" s="9" t="str">
        <f t="shared" si="28"/>
        <v>Коралл,  НКОН 05-10.150 с просечной решеткой</v>
      </c>
      <c r="B870" s="9" t="s">
        <v>433</v>
      </c>
      <c r="C870" s="9" t="s">
        <v>1</v>
      </c>
      <c r="D870" s="12" t="s">
        <v>421</v>
      </c>
      <c r="E870" s="9">
        <v>200</v>
      </c>
      <c r="F870" s="9">
        <v>134</v>
      </c>
      <c r="G870" s="9">
        <v>1500</v>
      </c>
      <c r="H870" s="18">
        <v>1396.992</v>
      </c>
      <c r="I870" s="18">
        <v>1139.9454719999999</v>
      </c>
      <c r="J870" s="18">
        <v>895.47187199999996</v>
      </c>
      <c r="K870" s="11" t="str">
        <f t="shared" si="29"/>
        <v>T0</v>
      </c>
      <c r="L870" s="9" t="s">
        <v>3</v>
      </c>
      <c r="M870" s="9" t="str">
        <f>_xlfn.CONCAT(Таблица1[[#This Row],[ADSK_Код изделия'#'#OTHER'#'#]]," ,Л"," ,",Таблица1[[#This Row],[Встроенный термоклапан]])</f>
        <v xml:space="preserve"> НКОН 05-10.150 ,Л ,T0</v>
      </c>
      <c r="N8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длина=1500 мм, глубина=134 мм</v>
      </c>
      <c r="O870" s="9">
        <v>50</v>
      </c>
      <c r="P870" s="13" t="s">
        <v>4</v>
      </c>
      <c r="Q870" s="10">
        <v>0</v>
      </c>
      <c r="R870" s="14" t="s">
        <v>437</v>
      </c>
      <c r="S870" s="9">
        <v>0</v>
      </c>
    </row>
    <row r="871" spans="1:19" s="1" customFormat="1" ht="12.95" customHeight="1" x14ac:dyDescent="0.25">
      <c r="A871" s="9" t="str">
        <f t="shared" si="28"/>
        <v>Коралл,  НКОН 05-10.160 с просечной решеткой</v>
      </c>
      <c r="B871" s="9" t="s">
        <v>433</v>
      </c>
      <c r="C871" s="9" t="s">
        <v>1</v>
      </c>
      <c r="D871" s="12" t="s">
        <v>119</v>
      </c>
      <c r="E871" s="9">
        <v>200</v>
      </c>
      <c r="F871" s="9">
        <v>134</v>
      </c>
      <c r="G871" s="9">
        <v>1600</v>
      </c>
      <c r="H871" s="18">
        <v>1506.1319999999998</v>
      </c>
      <c r="I871" s="18">
        <v>1229.0037119999997</v>
      </c>
      <c r="J871" s="18">
        <v>965.43061199999988</v>
      </c>
      <c r="K871" s="11" t="str">
        <f t="shared" si="29"/>
        <v>T0</v>
      </c>
      <c r="L871" s="9" t="s">
        <v>3</v>
      </c>
      <c r="M871" s="9" t="str">
        <f>_xlfn.CONCAT(Таблица1[[#This Row],[ADSK_Код изделия'#'#OTHER'#'#]]," ,Л"," ,",Таблица1[[#This Row],[Встроенный термоклапан]])</f>
        <v xml:space="preserve"> НКОН 05-10.160 ,Л ,T0</v>
      </c>
      <c r="N8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длина=1600 мм, глубина=134 мм</v>
      </c>
      <c r="O871" s="9">
        <v>50</v>
      </c>
      <c r="P871" s="13" t="s">
        <v>4</v>
      </c>
      <c r="Q871" s="10">
        <v>0</v>
      </c>
      <c r="R871" s="14" t="s">
        <v>437</v>
      </c>
      <c r="S871" s="9">
        <v>0</v>
      </c>
    </row>
    <row r="872" spans="1:19" s="1" customFormat="1" ht="12.95" customHeight="1" x14ac:dyDescent="0.25">
      <c r="A872" s="9" t="str">
        <f t="shared" si="28"/>
        <v>Коралл,  НКОН 05-10.170 с просечной решеткой</v>
      </c>
      <c r="B872" s="9" t="s">
        <v>433</v>
      </c>
      <c r="C872" s="9" t="s">
        <v>1</v>
      </c>
      <c r="D872" s="12" t="s">
        <v>120</v>
      </c>
      <c r="E872" s="9">
        <v>200</v>
      </c>
      <c r="F872" s="9">
        <v>134</v>
      </c>
      <c r="G872" s="9">
        <v>1700</v>
      </c>
      <c r="H872" s="18">
        <v>1615.2719999999997</v>
      </c>
      <c r="I872" s="18">
        <v>1318.0619519999998</v>
      </c>
      <c r="J872" s="18">
        <v>1035.3893519999999</v>
      </c>
      <c r="K872" s="11" t="str">
        <f t="shared" si="29"/>
        <v>T0</v>
      </c>
      <c r="L872" s="9" t="s">
        <v>3</v>
      </c>
      <c r="M872" s="9" t="str">
        <f>_xlfn.CONCAT(Таблица1[[#This Row],[ADSK_Код изделия'#'#OTHER'#'#]]," ,Л"," ,",Таблица1[[#This Row],[Встроенный термоклапан]])</f>
        <v xml:space="preserve"> НКОН 05-10.170 ,Л ,T0</v>
      </c>
      <c r="N8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длина=1700 мм, глубина=134 мм</v>
      </c>
      <c r="O872" s="9">
        <v>50</v>
      </c>
      <c r="P872" s="13" t="s">
        <v>4</v>
      </c>
      <c r="Q872" s="10">
        <v>0</v>
      </c>
      <c r="R872" s="14" t="s">
        <v>437</v>
      </c>
      <c r="S872" s="9">
        <v>0</v>
      </c>
    </row>
    <row r="873" spans="1:19" s="1" customFormat="1" ht="12.95" customHeight="1" x14ac:dyDescent="0.25">
      <c r="A873" s="9" t="str">
        <f t="shared" si="28"/>
        <v>Коралл,  НКОН 05-10.180 с просечной решеткой</v>
      </c>
      <c r="B873" s="9" t="s">
        <v>433</v>
      </c>
      <c r="C873" s="9" t="s">
        <v>1</v>
      </c>
      <c r="D873" s="12" t="s">
        <v>121</v>
      </c>
      <c r="E873" s="9">
        <v>200</v>
      </c>
      <c r="F873" s="9">
        <v>134</v>
      </c>
      <c r="G873" s="9">
        <v>1800</v>
      </c>
      <c r="H873" s="18">
        <v>1724.4119999999998</v>
      </c>
      <c r="I873" s="18">
        <v>1407.1201919999999</v>
      </c>
      <c r="J873" s="18">
        <v>1105.3480919999997</v>
      </c>
      <c r="K873" s="11" t="str">
        <f t="shared" si="29"/>
        <v>T0</v>
      </c>
      <c r="L873" s="9" t="s">
        <v>3</v>
      </c>
      <c r="M873" s="9" t="str">
        <f>_xlfn.CONCAT(Таблица1[[#This Row],[ADSK_Код изделия'#'#OTHER'#'#]]," ,Л"," ,",Таблица1[[#This Row],[Встроенный термоклапан]])</f>
        <v xml:space="preserve"> НКОН 05-10.180 ,Л ,T0</v>
      </c>
      <c r="N8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длина=1800 мм, глубина=134 мм</v>
      </c>
      <c r="O873" s="9">
        <v>50</v>
      </c>
      <c r="P873" s="13" t="s">
        <v>4</v>
      </c>
      <c r="Q873" s="10">
        <v>0</v>
      </c>
      <c r="R873" s="14" t="s">
        <v>437</v>
      </c>
      <c r="S873" s="9">
        <v>0</v>
      </c>
    </row>
    <row r="874" spans="1:19" s="1" customFormat="1" ht="12.95" customHeight="1" x14ac:dyDescent="0.25">
      <c r="A874" s="9" t="str">
        <f t="shared" si="28"/>
        <v>Коралл,  НКОН 05-10.190 с просечной решеткой</v>
      </c>
      <c r="B874" s="9" t="s">
        <v>433</v>
      </c>
      <c r="C874" s="9" t="s">
        <v>1</v>
      </c>
      <c r="D874" s="12" t="s">
        <v>122</v>
      </c>
      <c r="E874" s="9">
        <v>200</v>
      </c>
      <c r="F874" s="9">
        <v>134</v>
      </c>
      <c r="G874" s="9">
        <v>1900</v>
      </c>
      <c r="H874" s="18">
        <v>1833.5520000000001</v>
      </c>
      <c r="I874" s="18">
        <v>1496.1784319999999</v>
      </c>
      <c r="J874" s="18">
        <v>1175.306832</v>
      </c>
      <c r="K874" s="11" t="str">
        <f t="shared" si="29"/>
        <v>T0</v>
      </c>
      <c r="L874" s="9" t="s">
        <v>3</v>
      </c>
      <c r="M874" s="9" t="str">
        <f>_xlfn.CONCAT(Таблица1[[#This Row],[ADSK_Код изделия'#'#OTHER'#'#]]," ,Л"," ,",Таблица1[[#This Row],[Встроенный термоклапан]])</f>
        <v xml:space="preserve"> НКОН 05-10.190 ,Л ,T0</v>
      </c>
      <c r="N8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длина=1900 мм, глубина=134 мм</v>
      </c>
      <c r="O874" s="9">
        <v>50</v>
      </c>
      <c r="P874" s="13" t="s">
        <v>4</v>
      </c>
      <c r="Q874" s="10">
        <v>0</v>
      </c>
      <c r="R874" s="14" t="s">
        <v>437</v>
      </c>
      <c r="S874" s="9">
        <v>0</v>
      </c>
    </row>
    <row r="875" spans="1:19" s="1" customFormat="1" ht="12.95" customHeight="1" x14ac:dyDescent="0.25">
      <c r="A875" s="9" t="str">
        <f t="shared" si="28"/>
        <v>Коралл,  НКОН 05-10.200 с просечной решеткой</v>
      </c>
      <c r="B875" s="9" t="s">
        <v>433</v>
      </c>
      <c r="C875" s="9" t="s">
        <v>1</v>
      </c>
      <c r="D875" s="12" t="s">
        <v>118</v>
      </c>
      <c r="E875" s="9">
        <v>200</v>
      </c>
      <c r="F875" s="9">
        <v>134</v>
      </c>
      <c r="G875" s="9">
        <v>2000</v>
      </c>
      <c r="H875" s="18">
        <v>1942.692</v>
      </c>
      <c r="I875" s="18">
        <v>1585.236672</v>
      </c>
      <c r="J875" s="18">
        <v>1245.265572</v>
      </c>
      <c r="K875" s="11" t="str">
        <f t="shared" si="29"/>
        <v>T0</v>
      </c>
      <c r="L875" s="9" t="s">
        <v>3</v>
      </c>
      <c r="M875" s="9" t="str">
        <f>_xlfn.CONCAT(Таблица1[[#This Row],[ADSK_Код изделия'#'#OTHER'#'#]]," ,Л"," ,",Таблица1[[#This Row],[Встроенный термоклапан]])</f>
        <v xml:space="preserve"> НКОН 05-10.200 ,Л ,T0</v>
      </c>
      <c r="N8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длина=2000 мм, глубина=134 мм</v>
      </c>
      <c r="O875" s="9">
        <v>50</v>
      </c>
      <c r="P875" s="13" t="s">
        <v>4</v>
      </c>
      <c r="Q875" s="10">
        <v>0</v>
      </c>
      <c r="R875" s="14" t="s">
        <v>437</v>
      </c>
      <c r="S875" s="9">
        <v>0</v>
      </c>
    </row>
    <row r="876" spans="1:19" s="1" customFormat="1" ht="12.95" customHeight="1" x14ac:dyDescent="0.25">
      <c r="A876" s="9" t="str">
        <f t="shared" si="28"/>
        <v>Коралл,  НКОН 05-10.210 с просечной решеткой</v>
      </c>
      <c r="B876" s="9" t="s">
        <v>433</v>
      </c>
      <c r="C876" s="9" t="s">
        <v>1</v>
      </c>
      <c r="D876" s="12" t="s">
        <v>123</v>
      </c>
      <c r="E876" s="9">
        <v>200</v>
      </c>
      <c r="F876" s="9">
        <v>134</v>
      </c>
      <c r="G876" s="9">
        <v>2100</v>
      </c>
      <c r="H876" s="18">
        <v>2051.8319999999999</v>
      </c>
      <c r="I876" s="18">
        <v>1674.2949119999998</v>
      </c>
      <c r="J876" s="18">
        <v>1315.2243120000001</v>
      </c>
      <c r="K876" s="11" t="str">
        <f t="shared" si="29"/>
        <v>T0</v>
      </c>
      <c r="L876" s="9" t="s">
        <v>3</v>
      </c>
      <c r="M876" s="9" t="str">
        <f>_xlfn.CONCAT(Таблица1[[#This Row],[ADSK_Код изделия'#'#OTHER'#'#]]," ,Л"," ,",Таблица1[[#This Row],[Встроенный термоклапан]])</f>
        <v xml:space="preserve"> НКОН 05-10.210 ,Л ,T0</v>
      </c>
      <c r="N8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длина=2100 мм, глубина=134 мм</v>
      </c>
      <c r="O876" s="9">
        <v>50</v>
      </c>
      <c r="P876" s="13" t="s">
        <v>4</v>
      </c>
      <c r="Q876" s="10">
        <v>0</v>
      </c>
      <c r="R876" s="14" t="s">
        <v>437</v>
      </c>
      <c r="S876" s="9">
        <v>0</v>
      </c>
    </row>
    <row r="877" spans="1:19" s="1" customFormat="1" ht="12.95" customHeight="1" x14ac:dyDescent="0.25">
      <c r="A877" s="9" t="str">
        <f t="shared" si="28"/>
        <v>Коралл,  НКОН 05-10.220 с просечной решеткой</v>
      </c>
      <c r="B877" s="9" t="s">
        <v>433</v>
      </c>
      <c r="C877" s="9" t="s">
        <v>1</v>
      </c>
      <c r="D877" s="12" t="s">
        <v>124</v>
      </c>
      <c r="E877" s="9">
        <v>200</v>
      </c>
      <c r="F877" s="9">
        <v>134</v>
      </c>
      <c r="G877" s="9">
        <v>2200</v>
      </c>
      <c r="H877" s="18">
        <v>2160.9719999999998</v>
      </c>
      <c r="I877" s="18">
        <v>1763.3531519999997</v>
      </c>
      <c r="J877" s="18">
        <v>1385.1830519999999</v>
      </c>
      <c r="K877" s="11" t="str">
        <f t="shared" si="29"/>
        <v>T0</v>
      </c>
      <c r="L877" s="9" t="s">
        <v>3</v>
      </c>
      <c r="M877" s="9" t="str">
        <f>_xlfn.CONCAT(Таблица1[[#This Row],[ADSK_Код изделия'#'#OTHER'#'#]]," ,Л"," ,",Таблица1[[#This Row],[Встроенный термоклапан]])</f>
        <v xml:space="preserve"> НКОН 05-10.220 ,Л ,T0</v>
      </c>
      <c r="N8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длина=2200 мм, глубина=134 мм</v>
      </c>
      <c r="O877" s="9">
        <v>50</v>
      </c>
      <c r="P877" s="13" t="s">
        <v>4</v>
      </c>
      <c r="Q877" s="10">
        <v>0</v>
      </c>
      <c r="R877" s="14" t="s">
        <v>437</v>
      </c>
      <c r="S877" s="9">
        <v>0</v>
      </c>
    </row>
    <row r="878" spans="1:19" s="1" customFormat="1" ht="12.95" customHeight="1" x14ac:dyDescent="0.25">
      <c r="A878" s="9" t="str">
        <f t="shared" si="28"/>
        <v>Коралл,  НКОН 05-10.230 с просечной решеткой</v>
      </c>
      <c r="B878" s="9" t="s">
        <v>433</v>
      </c>
      <c r="C878" s="9" t="s">
        <v>1</v>
      </c>
      <c r="D878" s="12" t="s">
        <v>125</v>
      </c>
      <c r="E878" s="9">
        <v>200</v>
      </c>
      <c r="F878" s="9">
        <v>134</v>
      </c>
      <c r="G878" s="9">
        <v>2300</v>
      </c>
      <c r="H878" s="18">
        <v>2270.1120000000001</v>
      </c>
      <c r="I878" s="18">
        <v>1852.411392</v>
      </c>
      <c r="J878" s="18">
        <v>1455.1417920000001</v>
      </c>
      <c r="K878" s="11" t="str">
        <f t="shared" si="29"/>
        <v>T0</v>
      </c>
      <c r="L878" s="9" t="s">
        <v>3</v>
      </c>
      <c r="M878" s="9" t="str">
        <f>_xlfn.CONCAT(Таблица1[[#This Row],[ADSK_Код изделия'#'#OTHER'#'#]]," ,Л"," ,",Таблица1[[#This Row],[Встроенный термоклапан]])</f>
        <v xml:space="preserve"> НКОН 05-10.230 ,Л ,T0</v>
      </c>
      <c r="N8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длина=2300 мм, глубина=134 мм</v>
      </c>
      <c r="O878" s="9">
        <v>50</v>
      </c>
      <c r="P878" s="13" t="s">
        <v>4</v>
      </c>
      <c r="Q878" s="10">
        <v>0</v>
      </c>
      <c r="R878" s="14" t="s">
        <v>437</v>
      </c>
      <c r="S878" s="9">
        <v>0</v>
      </c>
    </row>
    <row r="879" spans="1:19" s="1" customFormat="1" ht="12.95" customHeight="1" x14ac:dyDescent="0.25">
      <c r="A879" s="9" t="str">
        <f t="shared" si="28"/>
        <v>Коралл,  НКОН 05-10.240 с просечной решеткой</v>
      </c>
      <c r="B879" s="9" t="s">
        <v>433</v>
      </c>
      <c r="C879" s="9" t="s">
        <v>1</v>
      </c>
      <c r="D879" s="12" t="s">
        <v>126</v>
      </c>
      <c r="E879" s="9">
        <v>200</v>
      </c>
      <c r="F879" s="9">
        <v>134</v>
      </c>
      <c r="G879" s="9">
        <v>2400</v>
      </c>
      <c r="H879" s="18">
        <v>2379.2519999999995</v>
      </c>
      <c r="I879" s="18">
        <v>1941.4696319999996</v>
      </c>
      <c r="J879" s="18">
        <v>1525.1005319999997</v>
      </c>
      <c r="K879" s="11" t="str">
        <f t="shared" si="29"/>
        <v>T0</v>
      </c>
      <c r="L879" s="9" t="s">
        <v>3</v>
      </c>
      <c r="M879" s="9" t="str">
        <f>_xlfn.CONCAT(Таблица1[[#This Row],[ADSK_Код изделия'#'#OTHER'#'#]]," ,Л"," ,",Таблица1[[#This Row],[Встроенный термоклапан]])</f>
        <v xml:space="preserve"> НКОН 05-10.240 ,Л ,T0</v>
      </c>
      <c r="N8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длина=2400 мм, глубина=134 мм</v>
      </c>
      <c r="O879" s="9">
        <v>50</v>
      </c>
      <c r="P879" s="13" t="s">
        <v>4</v>
      </c>
      <c r="Q879" s="10">
        <v>0</v>
      </c>
      <c r="R879" s="14" t="s">
        <v>437</v>
      </c>
      <c r="S879" s="9">
        <v>0</v>
      </c>
    </row>
    <row r="880" spans="1:19" s="1" customFormat="1" ht="12.95" customHeight="1" x14ac:dyDescent="0.25">
      <c r="A880" s="9" t="str">
        <f t="shared" si="28"/>
        <v>Коралл,  НКОН 05-10.250 с просечной решеткой</v>
      </c>
      <c r="B880" s="9" t="s">
        <v>433</v>
      </c>
      <c r="C880" s="9" t="s">
        <v>1</v>
      </c>
      <c r="D880" s="12" t="s">
        <v>127</v>
      </c>
      <c r="E880" s="9">
        <v>200</v>
      </c>
      <c r="F880" s="9">
        <v>134</v>
      </c>
      <c r="G880" s="9">
        <v>2500</v>
      </c>
      <c r="H880" s="18">
        <v>2488.3920000000003</v>
      </c>
      <c r="I880" s="18">
        <v>2030.5278719999999</v>
      </c>
      <c r="J880" s="18">
        <v>1595.0592720000002</v>
      </c>
      <c r="K880" s="11" t="str">
        <f t="shared" si="29"/>
        <v>T0</v>
      </c>
      <c r="L880" s="9" t="s">
        <v>3</v>
      </c>
      <c r="M880" s="9" t="str">
        <f>_xlfn.CONCAT(Таблица1[[#This Row],[ADSK_Код изделия'#'#OTHER'#'#]]," ,Л"," ,",Таблица1[[#This Row],[Встроенный термоклапан]])</f>
        <v xml:space="preserve"> НКОН 05-10.250 ,Л ,T0</v>
      </c>
      <c r="N8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длина=2500 мм, глубина=134 мм</v>
      </c>
      <c r="O880" s="9">
        <v>50</v>
      </c>
      <c r="P880" s="13" t="s">
        <v>4</v>
      </c>
      <c r="Q880" s="10">
        <v>0</v>
      </c>
      <c r="R880" s="14" t="s">
        <v>437</v>
      </c>
      <c r="S880" s="9">
        <v>0</v>
      </c>
    </row>
    <row r="881" spans="1:19" s="1" customFormat="1" ht="12.95" customHeight="1" x14ac:dyDescent="0.25">
      <c r="A881" s="9" t="str">
        <f t="shared" si="28"/>
        <v>Коралл,  НКОН 05-10.260 с просечной решеткой</v>
      </c>
      <c r="B881" s="9" t="s">
        <v>433</v>
      </c>
      <c r="C881" s="9" t="s">
        <v>1</v>
      </c>
      <c r="D881" s="12" t="s">
        <v>128</v>
      </c>
      <c r="E881" s="9">
        <v>200</v>
      </c>
      <c r="F881" s="9">
        <v>134</v>
      </c>
      <c r="G881" s="9">
        <v>2600</v>
      </c>
      <c r="H881" s="18">
        <v>2597.5319999999997</v>
      </c>
      <c r="I881" s="18">
        <v>2119.5861119999995</v>
      </c>
      <c r="J881" s="18">
        <v>1665.0180119999998</v>
      </c>
      <c r="K881" s="11" t="str">
        <f t="shared" si="29"/>
        <v>T0</v>
      </c>
      <c r="L881" s="9" t="s">
        <v>3</v>
      </c>
      <c r="M881" s="9" t="str">
        <f>_xlfn.CONCAT(Таблица1[[#This Row],[ADSK_Код изделия'#'#OTHER'#'#]]," ,Л"," ,",Таблица1[[#This Row],[Встроенный термоклапан]])</f>
        <v xml:space="preserve"> НКОН 05-10.260 ,Л ,T0</v>
      </c>
      <c r="N8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длина=2600 мм, глубина=134 мм</v>
      </c>
      <c r="O881" s="9">
        <v>50</v>
      </c>
      <c r="P881" s="13" t="s">
        <v>4</v>
      </c>
      <c r="Q881" s="10">
        <v>0</v>
      </c>
      <c r="R881" s="14" t="s">
        <v>437</v>
      </c>
      <c r="S881" s="9">
        <v>0</v>
      </c>
    </row>
    <row r="882" spans="1:19" s="1" customFormat="1" ht="12.95" customHeight="1" x14ac:dyDescent="0.25">
      <c r="A882" s="9" t="str">
        <f t="shared" si="28"/>
        <v>Коралл,  НКОН 05-10.270 с просечной решеткой</v>
      </c>
      <c r="B882" s="9" t="s">
        <v>433</v>
      </c>
      <c r="C882" s="9" t="s">
        <v>1</v>
      </c>
      <c r="D882" s="12" t="s">
        <v>129</v>
      </c>
      <c r="E882" s="9">
        <v>200</v>
      </c>
      <c r="F882" s="9">
        <v>134</v>
      </c>
      <c r="G882" s="9">
        <v>2700</v>
      </c>
      <c r="H882" s="18">
        <v>2706.6719999999996</v>
      </c>
      <c r="I882" s="18">
        <v>2208.6443519999998</v>
      </c>
      <c r="J882" s="18">
        <v>1734.9767519999998</v>
      </c>
      <c r="K882" s="11" t="str">
        <f t="shared" si="29"/>
        <v>T0</v>
      </c>
      <c r="L882" s="9" t="s">
        <v>3</v>
      </c>
      <c r="M882" s="9" t="str">
        <f>_xlfn.CONCAT(Таблица1[[#This Row],[ADSK_Код изделия'#'#OTHER'#'#]]," ,Л"," ,",Таблица1[[#This Row],[Встроенный термоклапан]])</f>
        <v xml:space="preserve"> НКОН 05-10.270 ,Л ,T0</v>
      </c>
      <c r="N8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длина=2700 мм, глубина=134 мм</v>
      </c>
      <c r="O882" s="9">
        <v>50</v>
      </c>
      <c r="P882" s="13" t="s">
        <v>4</v>
      </c>
      <c r="Q882" s="10">
        <v>0</v>
      </c>
      <c r="R882" s="14" t="s">
        <v>437</v>
      </c>
      <c r="S882" s="9">
        <v>0</v>
      </c>
    </row>
    <row r="883" spans="1:19" s="1" customFormat="1" ht="12.95" customHeight="1" x14ac:dyDescent="0.25">
      <c r="A883" s="9" t="str">
        <f t="shared" si="28"/>
        <v>Коралл,  НКОН 05-10.280 с просечной решеткой</v>
      </c>
      <c r="B883" s="9" t="s">
        <v>433</v>
      </c>
      <c r="C883" s="9" t="s">
        <v>1</v>
      </c>
      <c r="D883" s="12" t="s">
        <v>130</v>
      </c>
      <c r="E883" s="9">
        <v>200</v>
      </c>
      <c r="F883" s="9">
        <v>134</v>
      </c>
      <c r="G883" s="9">
        <v>2800</v>
      </c>
      <c r="H883" s="18">
        <v>2815.8120000000004</v>
      </c>
      <c r="I883" s="18">
        <v>2297.7025919999996</v>
      </c>
      <c r="J883" s="18">
        <v>1804.9354920000003</v>
      </c>
      <c r="K883" s="11" t="str">
        <f t="shared" si="29"/>
        <v>T0</v>
      </c>
      <c r="L883" s="9" t="s">
        <v>3</v>
      </c>
      <c r="M883" s="9" t="str">
        <f>_xlfn.CONCAT(Таблица1[[#This Row],[ADSK_Код изделия'#'#OTHER'#'#]]," ,Л"," ,",Таблица1[[#This Row],[Встроенный термоклапан]])</f>
        <v xml:space="preserve"> НКОН 05-10.280 ,Л ,T0</v>
      </c>
      <c r="N8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длина=2800 мм, глубина=134 мм</v>
      </c>
      <c r="O883" s="9">
        <v>50</v>
      </c>
      <c r="P883" s="13" t="s">
        <v>4</v>
      </c>
      <c r="Q883" s="10">
        <v>0</v>
      </c>
      <c r="R883" s="14" t="s">
        <v>437</v>
      </c>
      <c r="S883" s="9">
        <v>0</v>
      </c>
    </row>
    <row r="884" spans="1:19" s="1" customFormat="1" ht="12.95" customHeight="1" x14ac:dyDescent="0.25">
      <c r="A884" s="9" t="str">
        <f t="shared" si="28"/>
        <v>Коралл,  НКОН 05-10.290 с просечной решеткой</v>
      </c>
      <c r="B884" s="9" t="s">
        <v>433</v>
      </c>
      <c r="C884" s="9" t="s">
        <v>1</v>
      </c>
      <c r="D884" s="12" t="s">
        <v>131</v>
      </c>
      <c r="E884" s="9">
        <v>200</v>
      </c>
      <c r="F884" s="9">
        <v>134</v>
      </c>
      <c r="G884" s="9">
        <v>2900</v>
      </c>
      <c r="H884" s="18">
        <v>2924.9519999999998</v>
      </c>
      <c r="I884" s="18">
        <v>2386.7608319999999</v>
      </c>
      <c r="J884" s="18">
        <v>1874.8942319999999</v>
      </c>
      <c r="K884" s="11" t="str">
        <f t="shared" si="29"/>
        <v>T0</v>
      </c>
      <c r="L884" s="9" t="s">
        <v>3</v>
      </c>
      <c r="M884" s="9" t="str">
        <f>_xlfn.CONCAT(Таблица1[[#This Row],[ADSK_Код изделия'#'#OTHER'#'#]]," ,Л"," ,",Таблица1[[#This Row],[Встроенный термоклапан]])</f>
        <v xml:space="preserve"> НКОН 05-10.290 ,Л ,T0</v>
      </c>
      <c r="N8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длина=2900 мм, глубина=134 мм</v>
      </c>
      <c r="O884" s="9">
        <v>50</v>
      </c>
      <c r="P884" s="13" t="s">
        <v>4</v>
      </c>
      <c r="Q884" s="10">
        <v>0</v>
      </c>
      <c r="R884" s="14" t="s">
        <v>437</v>
      </c>
      <c r="S884" s="9">
        <v>0</v>
      </c>
    </row>
    <row r="885" spans="1:19" s="1" customFormat="1" ht="12.95" customHeight="1" x14ac:dyDescent="0.25">
      <c r="A885" s="9" t="str">
        <f t="shared" si="28"/>
        <v>Коралл,  НКОН 05-10.300 с просечной решеткой</v>
      </c>
      <c r="B885" s="9" t="s">
        <v>433</v>
      </c>
      <c r="C885" s="9" t="s">
        <v>1</v>
      </c>
      <c r="D885" s="12" t="s">
        <v>132</v>
      </c>
      <c r="E885" s="9">
        <v>200</v>
      </c>
      <c r="F885" s="9">
        <v>134</v>
      </c>
      <c r="G885" s="9">
        <v>3000</v>
      </c>
      <c r="H885" s="18">
        <v>3034.0920000000001</v>
      </c>
      <c r="I885" s="18">
        <v>2475.8190720000002</v>
      </c>
      <c r="J885" s="18">
        <v>1944.8529720000004</v>
      </c>
      <c r="K885" s="11" t="str">
        <f t="shared" si="29"/>
        <v>T0</v>
      </c>
      <c r="L885" s="9" t="s">
        <v>3</v>
      </c>
      <c r="M885" s="9" t="str">
        <f>_xlfn.CONCAT(Таблица1[[#This Row],[ADSK_Код изделия'#'#OTHER'#'#]]," ,Л"," ,",Таблица1[[#This Row],[Встроенный термоклапан]])</f>
        <v xml:space="preserve"> НКОН 05-10.300 ,Л ,T0</v>
      </c>
      <c r="N8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длина=3000 мм, глубина=134 мм</v>
      </c>
      <c r="O885" s="9">
        <v>50</v>
      </c>
      <c r="P885" s="13" t="s">
        <v>4</v>
      </c>
      <c r="Q885" s="10">
        <v>0</v>
      </c>
      <c r="R885" s="14" t="s">
        <v>437</v>
      </c>
      <c r="S885" s="9">
        <v>0</v>
      </c>
    </row>
    <row r="886" spans="1:19" s="1" customFormat="1" ht="12.95" customHeight="1" x14ac:dyDescent="0.25">
      <c r="A886" s="9" t="str">
        <f t="shared" si="28"/>
        <v>Коралл,  НКОН 10-15.50 с просечной решеткой</v>
      </c>
      <c r="B886" s="9" t="s">
        <v>433</v>
      </c>
      <c r="C886" s="9" t="s">
        <v>1</v>
      </c>
      <c r="D886" s="12" t="s">
        <v>208</v>
      </c>
      <c r="E886" s="9">
        <v>250</v>
      </c>
      <c r="F886" s="9">
        <v>134</v>
      </c>
      <c r="G886" s="9">
        <v>500</v>
      </c>
      <c r="H886" s="18">
        <v>367.56720000000001</v>
      </c>
      <c r="I886" s="18">
        <v>298.46456640000008</v>
      </c>
      <c r="J886" s="18">
        <v>233.40517200000002</v>
      </c>
      <c r="K886" s="11" t="str">
        <f t="shared" si="29"/>
        <v>T0</v>
      </c>
      <c r="L886" s="9" t="s">
        <v>3</v>
      </c>
      <c r="M886" s="9" t="str">
        <f>_xlfn.CONCAT(Таблица1[[#This Row],[ADSK_Код изделия'#'#OTHER'#'#]]," ,Л"," ,",Таблица1[[#This Row],[Встроенный термоклапан]])</f>
        <v xml:space="preserve"> НКОН 10-15.50 ,Л ,T0</v>
      </c>
      <c r="N8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длина=500 мм, глубина=134 мм</v>
      </c>
      <c r="O886" s="9">
        <v>50</v>
      </c>
      <c r="P886" s="13" t="s">
        <v>4</v>
      </c>
      <c r="Q886" s="10">
        <v>0</v>
      </c>
      <c r="R886" s="14" t="s">
        <v>437</v>
      </c>
      <c r="S886" s="9">
        <v>0</v>
      </c>
    </row>
    <row r="887" spans="1:19" s="1" customFormat="1" ht="12.95" customHeight="1" x14ac:dyDescent="0.25">
      <c r="A887" s="9" t="str">
        <f t="shared" si="28"/>
        <v>Коралл,  НКОН 10-15.60 с просечной решеткой</v>
      </c>
      <c r="B887" s="9" t="s">
        <v>433</v>
      </c>
      <c r="C887" s="9" t="s">
        <v>1</v>
      </c>
      <c r="D887" s="12" t="s">
        <v>209</v>
      </c>
      <c r="E887" s="9">
        <v>250</v>
      </c>
      <c r="F887" s="9">
        <v>134</v>
      </c>
      <c r="G887" s="9">
        <v>600</v>
      </c>
      <c r="H887" s="18">
        <v>498.84119999999996</v>
      </c>
      <c r="I887" s="18">
        <v>405.05905439999998</v>
      </c>
      <c r="J887" s="18">
        <v>316.764162</v>
      </c>
      <c r="K887" s="11" t="str">
        <f t="shared" si="29"/>
        <v>T0</v>
      </c>
      <c r="L887" s="9" t="s">
        <v>3</v>
      </c>
      <c r="M887" s="9" t="str">
        <f>_xlfn.CONCAT(Таблица1[[#This Row],[ADSK_Код изделия'#'#OTHER'#'#]]," ,Л"," ,",Таблица1[[#This Row],[Встроенный термоклапан]])</f>
        <v xml:space="preserve"> НКОН 10-15.60 ,Л ,T0</v>
      </c>
      <c r="N8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длина=600 мм, глубина=134 мм</v>
      </c>
      <c r="O887" s="9">
        <v>50</v>
      </c>
      <c r="P887" s="13" t="s">
        <v>4</v>
      </c>
      <c r="Q887" s="10">
        <v>0</v>
      </c>
      <c r="R887" s="14" t="s">
        <v>437</v>
      </c>
      <c r="S887" s="9">
        <v>0</v>
      </c>
    </row>
    <row r="888" spans="1:19" s="1" customFormat="1" ht="12.95" customHeight="1" x14ac:dyDescent="0.25">
      <c r="A888" s="9" t="str">
        <f t="shared" si="28"/>
        <v>Коралл,  НКОН 10-15.70 с просечной решеткой</v>
      </c>
      <c r="B888" s="9" t="s">
        <v>433</v>
      </c>
      <c r="C888" s="9" t="s">
        <v>1</v>
      </c>
      <c r="D888" s="12" t="s">
        <v>210</v>
      </c>
      <c r="E888" s="9">
        <v>250</v>
      </c>
      <c r="F888" s="9">
        <v>134</v>
      </c>
      <c r="G888" s="9">
        <v>700</v>
      </c>
      <c r="H888" s="18">
        <v>630.11519999999996</v>
      </c>
      <c r="I888" s="18">
        <v>511.65354240000005</v>
      </c>
      <c r="J888" s="18">
        <v>400.123152</v>
      </c>
      <c r="K888" s="11" t="str">
        <f t="shared" si="29"/>
        <v>T0</v>
      </c>
      <c r="L888" s="9" t="s">
        <v>3</v>
      </c>
      <c r="M888" s="9" t="str">
        <f>_xlfn.CONCAT(Таблица1[[#This Row],[ADSK_Код изделия'#'#OTHER'#'#]]," ,Л"," ,",Таблица1[[#This Row],[Встроенный термоклапан]])</f>
        <v xml:space="preserve"> НКОН 10-15.70 ,Л ,T0</v>
      </c>
      <c r="N8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длина=700 мм, глубина=134 мм</v>
      </c>
      <c r="O888" s="9">
        <v>50</v>
      </c>
      <c r="P888" s="13" t="s">
        <v>4</v>
      </c>
      <c r="Q888" s="10">
        <v>0</v>
      </c>
      <c r="R888" s="14" t="s">
        <v>437</v>
      </c>
      <c r="S888" s="9">
        <v>0</v>
      </c>
    </row>
    <row r="889" spans="1:19" s="1" customFormat="1" ht="12.95" customHeight="1" x14ac:dyDescent="0.25">
      <c r="A889" s="9" t="str">
        <f t="shared" si="28"/>
        <v>Коралл,  НКОН 10-15.80 с просечной решеткой</v>
      </c>
      <c r="B889" s="9" t="s">
        <v>433</v>
      </c>
      <c r="C889" s="9" t="s">
        <v>1</v>
      </c>
      <c r="D889" s="12" t="s">
        <v>211</v>
      </c>
      <c r="E889" s="9">
        <v>250</v>
      </c>
      <c r="F889" s="9">
        <v>134</v>
      </c>
      <c r="G889" s="9">
        <v>800</v>
      </c>
      <c r="H889" s="18">
        <v>761.38919999999996</v>
      </c>
      <c r="I889" s="18">
        <v>618.24803039999995</v>
      </c>
      <c r="J889" s="18">
        <v>483.48214200000001</v>
      </c>
      <c r="K889" s="11" t="str">
        <f t="shared" si="29"/>
        <v>T0</v>
      </c>
      <c r="L889" s="9" t="s">
        <v>3</v>
      </c>
      <c r="M889" s="9" t="str">
        <f>_xlfn.CONCAT(Таблица1[[#This Row],[ADSK_Код изделия'#'#OTHER'#'#]]," ,Л"," ,",Таблица1[[#This Row],[Встроенный термоклапан]])</f>
        <v xml:space="preserve"> НКОН 10-15.80 ,Л ,T0</v>
      </c>
      <c r="N8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длина=800 мм, глубина=134 мм</v>
      </c>
      <c r="O889" s="9">
        <v>50</v>
      </c>
      <c r="P889" s="13" t="s">
        <v>4</v>
      </c>
      <c r="Q889" s="10">
        <v>0</v>
      </c>
      <c r="R889" s="14" t="s">
        <v>437</v>
      </c>
      <c r="S889" s="9">
        <v>0</v>
      </c>
    </row>
    <row r="890" spans="1:19" s="1" customFormat="1" ht="12.95" customHeight="1" x14ac:dyDescent="0.25">
      <c r="A890" s="9" t="str">
        <f t="shared" si="28"/>
        <v>Коралл,  НКОН 10-15.90 с просечной решеткой</v>
      </c>
      <c r="B890" s="9" t="s">
        <v>433</v>
      </c>
      <c r="C890" s="9" t="s">
        <v>1</v>
      </c>
      <c r="D890" s="12" t="s">
        <v>212</v>
      </c>
      <c r="E890" s="9">
        <v>250</v>
      </c>
      <c r="F890" s="9">
        <v>134</v>
      </c>
      <c r="G890" s="9">
        <v>900</v>
      </c>
      <c r="H890" s="18">
        <v>892.66319999999996</v>
      </c>
      <c r="I890" s="18">
        <v>724.84251840000002</v>
      </c>
      <c r="J890" s="18">
        <v>566.84113200000002</v>
      </c>
      <c r="K890" s="11" t="str">
        <f t="shared" si="29"/>
        <v>T0</v>
      </c>
      <c r="L890" s="9" t="s">
        <v>3</v>
      </c>
      <c r="M890" s="9" t="str">
        <f>_xlfn.CONCAT(Таблица1[[#This Row],[ADSK_Код изделия'#'#OTHER'#'#]]," ,Л"," ,",Таблица1[[#This Row],[Встроенный термоклапан]])</f>
        <v xml:space="preserve"> НКОН 10-15.90 ,Л ,T0</v>
      </c>
      <c r="N8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длина=900 мм, глубина=134 мм</v>
      </c>
      <c r="O890" s="9">
        <v>50</v>
      </c>
      <c r="P890" s="13" t="s">
        <v>4</v>
      </c>
      <c r="Q890" s="10">
        <v>0</v>
      </c>
      <c r="R890" s="14" t="s">
        <v>437</v>
      </c>
      <c r="S890" s="9">
        <v>0</v>
      </c>
    </row>
    <row r="891" spans="1:19" s="1" customFormat="1" ht="12.95" customHeight="1" x14ac:dyDescent="0.25">
      <c r="A891" s="9" t="str">
        <f t="shared" si="28"/>
        <v>Коралл,  НКОН 10-15.100 с просечной решеткой</v>
      </c>
      <c r="B891" s="9" t="s">
        <v>433</v>
      </c>
      <c r="C891" s="9" t="s">
        <v>1</v>
      </c>
      <c r="D891" s="12" t="s">
        <v>213</v>
      </c>
      <c r="E891" s="9">
        <v>250</v>
      </c>
      <c r="F891" s="9">
        <v>134</v>
      </c>
      <c r="G891" s="9">
        <v>1000</v>
      </c>
      <c r="H891" s="18">
        <v>1023.9372</v>
      </c>
      <c r="I891" s="18">
        <v>831.43700640000009</v>
      </c>
      <c r="J891" s="18">
        <v>650.20012199999996</v>
      </c>
      <c r="K891" s="11" t="str">
        <f t="shared" si="29"/>
        <v>T0</v>
      </c>
      <c r="L891" s="9" t="s">
        <v>3</v>
      </c>
      <c r="M891" s="9" t="str">
        <f>_xlfn.CONCAT(Таблица1[[#This Row],[ADSK_Код изделия'#'#OTHER'#'#]]," ,Л"," ,",Таблица1[[#This Row],[Встроенный термоклапан]])</f>
        <v xml:space="preserve"> НКОН 10-15.100 ,Л ,T0</v>
      </c>
      <c r="N8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длина=1000 мм, глубина=134 мм</v>
      </c>
      <c r="O891" s="9">
        <v>50</v>
      </c>
      <c r="P891" s="13" t="s">
        <v>4</v>
      </c>
      <c r="Q891" s="10">
        <v>0</v>
      </c>
      <c r="R891" s="14" t="s">
        <v>437</v>
      </c>
      <c r="S891" s="9">
        <v>0</v>
      </c>
    </row>
    <row r="892" spans="1:19" s="1" customFormat="1" ht="12.95" customHeight="1" x14ac:dyDescent="0.25">
      <c r="A892" s="9" t="str">
        <f t="shared" si="28"/>
        <v>Коралл,  НКОН 10-15.110 с просечной решеткой</v>
      </c>
      <c r="B892" s="9" t="s">
        <v>433</v>
      </c>
      <c r="C892" s="9" t="s">
        <v>1</v>
      </c>
      <c r="D892" s="12" t="s">
        <v>214</v>
      </c>
      <c r="E892" s="9">
        <v>250</v>
      </c>
      <c r="F892" s="9">
        <v>134</v>
      </c>
      <c r="G892" s="9">
        <v>1100</v>
      </c>
      <c r="H892" s="18">
        <v>1155.2112000000002</v>
      </c>
      <c r="I892" s="18">
        <v>938.03149440000016</v>
      </c>
      <c r="J892" s="18">
        <v>733.55911200000014</v>
      </c>
      <c r="K892" s="11" t="str">
        <f t="shared" si="29"/>
        <v>T0</v>
      </c>
      <c r="L892" s="9" t="s">
        <v>3</v>
      </c>
      <c r="M892" s="9" t="str">
        <f>_xlfn.CONCAT(Таблица1[[#This Row],[ADSK_Код изделия'#'#OTHER'#'#]]," ,Л"," ,",Таблица1[[#This Row],[Встроенный термоклапан]])</f>
        <v xml:space="preserve"> НКОН 10-15.110 ,Л ,T0</v>
      </c>
      <c r="N8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длина=1100 мм, глубина=134 мм</v>
      </c>
      <c r="O892" s="9">
        <v>50</v>
      </c>
      <c r="P892" s="13" t="s">
        <v>4</v>
      </c>
      <c r="Q892" s="10">
        <v>0</v>
      </c>
      <c r="R892" s="14" t="s">
        <v>437</v>
      </c>
      <c r="S892" s="9">
        <v>0</v>
      </c>
    </row>
    <row r="893" spans="1:19" s="1" customFormat="1" ht="12.95" customHeight="1" x14ac:dyDescent="0.25">
      <c r="A893" s="9" t="str">
        <f t="shared" si="28"/>
        <v>Коралл,  НКОН 10-15.120 с просечной решеткой</v>
      </c>
      <c r="B893" s="9" t="s">
        <v>433</v>
      </c>
      <c r="C893" s="9" t="s">
        <v>1</v>
      </c>
      <c r="D893" s="12" t="s">
        <v>215</v>
      </c>
      <c r="E893" s="9">
        <v>250</v>
      </c>
      <c r="F893" s="9">
        <v>134</v>
      </c>
      <c r="G893" s="9">
        <v>1250</v>
      </c>
      <c r="H893" s="18">
        <v>1286.4852000000001</v>
      </c>
      <c r="I893" s="18">
        <v>1044.6259824000001</v>
      </c>
      <c r="J893" s="18">
        <v>816.91810200000009</v>
      </c>
      <c r="K893" s="11" t="str">
        <f t="shared" si="29"/>
        <v>T0</v>
      </c>
      <c r="L893" s="9" t="s">
        <v>3</v>
      </c>
      <c r="M893" s="9" t="str">
        <f>_xlfn.CONCAT(Таблица1[[#This Row],[ADSK_Код изделия'#'#OTHER'#'#]]," ,Л"," ,",Таблица1[[#This Row],[Встроенный термоклапан]])</f>
        <v xml:space="preserve"> НКОН 10-15.120 ,Л ,T0</v>
      </c>
      <c r="N8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длина=1250 мм, глубина=134 мм</v>
      </c>
      <c r="O893" s="9">
        <v>50</v>
      </c>
      <c r="P893" s="13" t="s">
        <v>4</v>
      </c>
      <c r="Q893" s="10">
        <v>0</v>
      </c>
      <c r="R893" s="14" t="s">
        <v>437</v>
      </c>
      <c r="S893" s="9">
        <v>0</v>
      </c>
    </row>
    <row r="894" spans="1:19" s="1" customFormat="1" ht="12.95" customHeight="1" x14ac:dyDescent="0.25">
      <c r="A894" s="9" t="str">
        <f t="shared" si="28"/>
        <v>Коралл,  НКОН 10-15.130 с просечной решеткой</v>
      </c>
      <c r="B894" s="9" t="s">
        <v>433</v>
      </c>
      <c r="C894" s="9" t="s">
        <v>1</v>
      </c>
      <c r="D894" s="12" t="s">
        <v>216</v>
      </c>
      <c r="E894" s="9">
        <v>250</v>
      </c>
      <c r="F894" s="9">
        <v>134</v>
      </c>
      <c r="G894" s="9">
        <v>1300</v>
      </c>
      <c r="H894" s="18">
        <v>1417.7592</v>
      </c>
      <c r="I894" s="18">
        <v>1151.2204704000001</v>
      </c>
      <c r="J894" s="18">
        <v>900.27709199999993</v>
      </c>
      <c r="K894" s="11" t="str">
        <f t="shared" si="29"/>
        <v>T0</v>
      </c>
      <c r="L894" s="9" t="s">
        <v>3</v>
      </c>
      <c r="M894" s="9" t="str">
        <f>_xlfn.CONCAT(Таблица1[[#This Row],[ADSK_Код изделия'#'#OTHER'#'#]]," ,Л"," ,",Таблица1[[#This Row],[Встроенный термоклапан]])</f>
        <v xml:space="preserve"> НКОН 10-15.130 ,Л ,T0</v>
      </c>
      <c r="N8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длина=1300 мм, глубина=134 мм</v>
      </c>
      <c r="O894" s="9">
        <v>50</v>
      </c>
      <c r="P894" s="13" t="s">
        <v>4</v>
      </c>
      <c r="Q894" s="10">
        <v>0</v>
      </c>
      <c r="R894" s="14" t="s">
        <v>437</v>
      </c>
      <c r="S894" s="9">
        <v>0</v>
      </c>
    </row>
    <row r="895" spans="1:19" s="1" customFormat="1" ht="12.95" customHeight="1" x14ac:dyDescent="0.25">
      <c r="A895" s="9" t="str">
        <f t="shared" si="28"/>
        <v>Коралл,  НКОН 10-15.140 с просечной решеткой</v>
      </c>
      <c r="B895" s="9" t="s">
        <v>433</v>
      </c>
      <c r="C895" s="9" t="s">
        <v>1</v>
      </c>
      <c r="D895" s="12" t="s">
        <v>217</v>
      </c>
      <c r="E895" s="9">
        <v>250</v>
      </c>
      <c r="F895" s="9">
        <v>134</v>
      </c>
      <c r="G895" s="9">
        <v>1400</v>
      </c>
      <c r="H895" s="18">
        <v>1549.0332000000001</v>
      </c>
      <c r="I895" s="18">
        <v>1257.8149584</v>
      </c>
      <c r="J895" s="18">
        <v>983.63608199999999</v>
      </c>
      <c r="K895" s="11" t="str">
        <f t="shared" si="29"/>
        <v>T0</v>
      </c>
      <c r="L895" s="9" t="s">
        <v>3</v>
      </c>
      <c r="M895" s="9" t="str">
        <f>_xlfn.CONCAT(Таблица1[[#This Row],[ADSK_Код изделия'#'#OTHER'#'#]]," ,Л"," ,",Таблица1[[#This Row],[Встроенный термоклапан]])</f>
        <v xml:space="preserve"> НКОН 10-15.140 ,Л ,T0</v>
      </c>
      <c r="N8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длина=1400 мм, глубина=134 мм</v>
      </c>
      <c r="O895" s="9">
        <v>50</v>
      </c>
      <c r="P895" s="13" t="s">
        <v>4</v>
      </c>
      <c r="Q895" s="10">
        <v>0</v>
      </c>
      <c r="R895" s="14" t="s">
        <v>437</v>
      </c>
      <c r="S895" s="9">
        <v>0</v>
      </c>
    </row>
    <row r="896" spans="1:19" s="1" customFormat="1" ht="12.95" customHeight="1" x14ac:dyDescent="0.25">
      <c r="A896" s="9" t="str">
        <f t="shared" si="28"/>
        <v>Коралл,  НКОН 10-15.150 с просечной решеткой</v>
      </c>
      <c r="B896" s="9" t="s">
        <v>433</v>
      </c>
      <c r="C896" s="9" t="s">
        <v>1</v>
      </c>
      <c r="D896" s="12" t="s">
        <v>417</v>
      </c>
      <c r="E896" s="9">
        <v>250</v>
      </c>
      <c r="F896" s="9">
        <v>134</v>
      </c>
      <c r="G896" s="9">
        <v>1500</v>
      </c>
      <c r="H896" s="18">
        <v>1680.3072</v>
      </c>
      <c r="I896" s="18">
        <v>1364.4094464</v>
      </c>
      <c r="J896" s="18">
        <v>1066.9950719999999</v>
      </c>
      <c r="K896" s="11" t="str">
        <f t="shared" si="29"/>
        <v>T0</v>
      </c>
      <c r="L896" s="9" t="s">
        <v>3</v>
      </c>
      <c r="M896" s="9" t="str">
        <f>_xlfn.CONCAT(Таблица1[[#This Row],[ADSK_Код изделия'#'#OTHER'#'#]]," ,Л"," ,",Таблица1[[#This Row],[Встроенный термоклапан]])</f>
        <v xml:space="preserve"> НКОН 10-15.150 ,Л ,T0</v>
      </c>
      <c r="N8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длина=1500 мм, глубина=134 мм</v>
      </c>
      <c r="O896" s="9">
        <v>50</v>
      </c>
      <c r="P896" s="13" t="s">
        <v>4</v>
      </c>
      <c r="Q896" s="10">
        <v>0</v>
      </c>
      <c r="R896" s="14" t="s">
        <v>437</v>
      </c>
      <c r="S896" s="9">
        <v>0</v>
      </c>
    </row>
    <row r="897" spans="1:19" s="1" customFormat="1" ht="12.95" customHeight="1" x14ac:dyDescent="0.25">
      <c r="A897" s="9" t="str">
        <f t="shared" si="28"/>
        <v>Коралл,  НКОН 10-15.160 с просечной решеткой</v>
      </c>
      <c r="B897" s="9" t="s">
        <v>433</v>
      </c>
      <c r="C897" s="9" t="s">
        <v>1</v>
      </c>
      <c r="D897" s="12" t="s">
        <v>219</v>
      </c>
      <c r="E897" s="9">
        <v>250</v>
      </c>
      <c r="F897" s="9">
        <v>134</v>
      </c>
      <c r="G897" s="9">
        <v>1600</v>
      </c>
      <c r="H897" s="18">
        <v>1811.5812000000001</v>
      </c>
      <c r="I897" s="18">
        <v>1471.0039344000002</v>
      </c>
      <c r="J897" s="18">
        <v>1150.3540620000001</v>
      </c>
      <c r="K897" s="11" t="str">
        <f t="shared" si="29"/>
        <v>T0</v>
      </c>
      <c r="L897" s="9" t="s">
        <v>3</v>
      </c>
      <c r="M897" s="9" t="str">
        <f>_xlfn.CONCAT(Таблица1[[#This Row],[ADSK_Код изделия'#'#OTHER'#'#]]," ,Л"," ,",Таблица1[[#This Row],[Встроенный термоклапан]])</f>
        <v xml:space="preserve"> НКОН 10-15.160 ,Л ,T0</v>
      </c>
      <c r="N8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длина=1600 мм, глубина=134 мм</v>
      </c>
      <c r="O897" s="9">
        <v>50</v>
      </c>
      <c r="P897" s="13" t="s">
        <v>4</v>
      </c>
      <c r="Q897" s="10">
        <v>0</v>
      </c>
      <c r="R897" s="14" t="s">
        <v>437</v>
      </c>
      <c r="S897" s="9">
        <v>0</v>
      </c>
    </row>
    <row r="898" spans="1:19" s="1" customFormat="1" ht="12.95" customHeight="1" x14ac:dyDescent="0.25">
      <c r="A898" s="9" t="str">
        <f t="shared" si="28"/>
        <v>Коралл,  НКОН 10-15.170 с просечной решеткой</v>
      </c>
      <c r="B898" s="9" t="s">
        <v>433</v>
      </c>
      <c r="C898" s="9" t="s">
        <v>1</v>
      </c>
      <c r="D898" s="12" t="s">
        <v>220</v>
      </c>
      <c r="E898" s="9">
        <v>250</v>
      </c>
      <c r="F898" s="9">
        <v>134</v>
      </c>
      <c r="G898" s="9">
        <v>1700</v>
      </c>
      <c r="H898" s="18">
        <v>1942.8552000000002</v>
      </c>
      <c r="I898" s="18">
        <v>1577.5984224000001</v>
      </c>
      <c r="J898" s="18">
        <v>1233.7130520000001</v>
      </c>
      <c r="K898" s="11" t="str">
        <f t="shared" si="29"/>
        <v>T0</v>
      </c>
      <c r="L898" s="9" t="s">
        <v>3</v>
      </c>
      <c r="M898" s="9" t="str">
        <f>_xlfn.CONCAT(Таблица1[[#This Row],[ADSK_Код изделия'#'#OTHER'#'#]]," ,Л"," ,",Таблица1[[#This Row],[Встроенный термоклапан]])</f>
        <v xml:space="preserve"> НКОН 10-15.170 ,Л ,T0</v>
      </c>
      <c r="N8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длина=1700 мм, глубина=134 мм</v>
      </c>
      <c r="O898" s="9">
        <v>50</v>
      </c>
      <c r="P898" s="13" t="s">
        <v>4</v>
      </c>
      <c r="Q898" s="10">
        <v>0</v>
      </c>
      <c r="R898" s="14" t="s">
        <v>437</v>
      </c>
      <c r="S898" s="9">
        <v>0</v>
      </c>
    </row>
    <row r="899" spans="1:19" s="1" customFormat="1" ht="12.95" customHeight="1" x14ac:dyDescent="0.25">
      <c r="A899" s="9" t="str">
        <f t="shared" ref="A899:A962" si="30">CONCATENATE(C899,", ",D899)&amp;" с просечной решеткой"</f>
        <v>Коралл,  НКОН 10-15.180 с просечной решеткой</v>
      </c>
      <c r="B899" s="9" t="s">
        <v>433</v>
      </c>
      <c r="C899" s="9" t="s">
        <v>1</v>
      </c>
      <c r="D899" s="12" t="s">
        <v>221</v>
      </c>
      <c r="E899" s="9">
        <v>250</v>
      </c>
      <c r="F899" s="9">
        <v>134</v>
      </c>
      <c r="G899" s="9">
        <v>1800</v>
      </c>
      <c r="H899" s="18">
        <v>2074.1291999999999</v>
      </c>
      <c r="I899" s="18">
        <v>1684.1929104000001</v>
      </c>
      <c r="J899" s="18">
        <v>1317.072042</v>
      </c>
      <c r="K899" s="11" t="str">
        <f t="shared" ref="K899:K962" si="31">IF(S899=0,"T0","T2")</f>
        <v>T0</v>
      </c>
      <c r="L899" s="9" t="s">
        <v>3</v>
      </c>
      <c r="M899" s="9" t="str">
        <f>_xlfn.CONCAT(Таблица1[[#This Row],[ADSK_Код изделия'#'#OTHER'#'#]]," ,Л"," ,",Таблица1[[#This Row],[Встроенный термоклапан]])</f>
        <v xml:space="preserve"> НКОН 10-15.180 ,Л ,T0</v>
      </c>
      <c r="N8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длина=1800 мм, глубина=134 мм</v>
      </c>
      <c r="O899" s="9">
        <v>50</v>
      </c>
      <c r="P899" s="13" t="s">
        <v>4</v>
      </c>
      <c r="Q899" s="10">
        <v>0</v>
      </c>
      <c r="R899" s="14" t="s">
        <v>437</v>
      </c>
      <c r="S899" s="9">
        <v>0</v>
      </c>
    </row>
    <row r="900" spans="1:19" s="1" customFormat="1" ht="12.95" customHeight="1" x14ac:dyDescent="0.25">
      <c r="A900" s="9" t="str">
        <f t="shared" si="30"/>
        <v>Коралл,  НКОН 10-15.190 с просечной решеткой</v>
      </c>
      <c r="B900" s="9" t="s">
        <v>433</v>
      </c>
      <c r="C900" s="9" t="s">
        <v>1</v>
      </c>
      <c r="D900" s="12" t="s">
        <v>222</v>
      </c>
      <c r="E900" s="9">
        <v>250</v>
      </c>
      <c r="F900" s="9">
        <v>134</v>
      </c>
      <c r="G900" s="9">
        <v>1900</v>
      </c>
      <c r="H900" s="18">
        <v>2205.4032000000002</v>
      </c>
      <c r="I900" s="18">
        <v>1790.7873984000003</v>
      </c>
      <c r="J900" s="18">
        <v>1400.4310320000002</v>
      </c>
      <c r="K900" s="11" t="str">
        <f t="shared" si="31"/>
        <v>T0</v>
      </c>
      <c r="L900" s="9" t="s">
        <v>3</v>
      </c>
      <c r="M900" s="9" t="str">
        <f>_xlfn.CONCAT(Таблица1[[#This Row],[ADSK_Код изделия'#'#OTHER'#'#]]," ,Л"," ,",Таблица1[[#This Row],[Встроенный термоклапан]])</f>
        <v xml:space="preserve"> НКОН 10-15.190 ,Л ,T0</v>
      </c>
      <c r="N9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длина=1900 мм, глубина=134 мм</v>
      </c>
      <c r="O900" s="9">
        <v>50</v>
      </c>
      <c r="P900" s="13" t="s">
        <v>4</v>
      </c>
      <c r="Q900" s="10">
        <v>0</v>
      </c>
      <c r="R900" s="14" t="s">
        <v>437</v>
      </c>
      <c r="S900" s="9">
        <v>0</v>
      </c>
    </row>
    <row r="901" spans="1:19" s="1" customFormat="1" ht="12.95" customHeight="1" x14ac:dyDescent="0.25">
      <c r="A901" s="9" t="str">
        <f t="shared" si="30"/>
        <v>Коралл,  НКОН 10-15.200 с просечной решеткой</v>
      </c>
      <c r="B901" s="9" t="s">
        <v>433</v>
      </c>
      <c r="C901" s="9" t="s">
        <v>1</v>
      </c>
      <c r="D901" s="12" t="s">
        <v>418</v>
      </c>
      <c r="E901" s="9">
        <v>250</v>
      </c>
      <c r="F901" s="9">
        <v>134</v>
      </c>
      <c r="G901" s="9">
        <v>2000</v>
      </c>
      <c r="H901" s="18">
        <v>2336.6772000000001</v>
      </c>
      <c r="I901" s="18">
        <v>1897.3818864</v>
      </c>
      <c r="J901" s="18">
        <v>1483.7900219999999</v>
      </c>
      <c r="K901" s="11" t="str">
        <f t="shared" si="31"/>
        <v>T0</v>
      </c>
      <c r="L901" s="9" t="s">
        <v>3</v>
      </c>
      <c r="M901" s="9" t="str">
        <f>_xlfn.CONCAT(Таблица1[[#This Row],[ADSK_Код изделия'#'#OTHER'#'#]]," ,Л"," ,",Таблица1[[#This Row],[Встроенный термоклапан]])</f>
        <v xml:space="preserve"> НКОН 10-15.200 ,Л ,T0</v>
      </c>
      <c r="N9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длина=2000 мм, глубина=134 мм</v>
      </c>
      <c r="O901" s="9">
        <v>50</v>
      </c>
      <c r="P901" s="13" t="s">
        <v>4</v>
      </c>
      <c r="Q901" s="10">
        <v>0</v>
      </c>
      <c r="R901" s="14" t="s">
        <v>437</v>
      </c>
      <c r="S901" s="9">
        <v>0</v>
      </c>
    </row>
    <row r="902" spans="1:19" s="1" customFormat="1" ht="12.95" customHeight="1" x14ac:dyDescent="0.25">
      <c r="A902" s="9" t="str">
        <f t="shared" si="30"/>
        <v>Коралл,  НКОН 10-15.210 с просечной решеткой</v>
      </c>
      <c r="B902" s="9" t="s">
        <v>433</v>
      </c>
      <c r="C902" s="9" t="s">
        <v>1</v>
      </c>
      <c r="D902" s="12" t="s">
        <v>223</v>
      </c>
      <c r="E902" s="9">
        <v>250</v>
      </c>
      <c r="F902" s="9">
        <v>134</v>
      </c>
      <c r="G902" s="9">
        <v>2100</v>
      </c>
      <c r="H902" s="18">
        <v>2467.9512</v>
      </c>
      <c r="I902" s="18">
        <v>2003.9763744000002</v>
      </c>
      <c r="J902" s="18">
        <v>1567.1490120000001</v>
      </c>
      <c r="K902" s="11" t="str">
        <f t="shared" si="31"/>
        <v>T0</v>
      </c>
      <c r="L902" s="9" t="s">
        <v>3</v>
      </c>
      <c r="M902" s="9" t="str">
        <f>_xlfn.CONCAT(Таблица1[[#This Row],[ADSK_Код изделия'#'#OTHER'#'#]]," ,Л"," ,",Таблица1[[#This Row],[Встроенный термоклапан]])</f>
        <v xml:space="preserve"> НКОН 10-15.210 ,Л ,T0</v>
      </c>
      <c r="N9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длина=2100 мм, глубина=134 мм</v>
      </c>
      <c r="O902" s="9">
        <v>50</v>
      </c>
      <c r="P902" s="13" t="s">
        <v>4</v>
      </c>
      <c r="Q902" s="10">
        <v>0</v>
      </c>
      <c r="R902" s="14" t="s">
        <v>437</v>
      </c>
      <c r="S902" s="9">
        <v>0</v>
      </c>
    </row>
    <row r="903" spans="1:19" s="1" customFormat="1" ht="12.95" customHeight="1" x14ac:dyDescent="0.25">
      <c r="A903" s="9" t="str">
        <f t="shared" si="30"/>
        <v>Коралл,  НКОН 10-15.220 с просечной решеткой</v>
      </c>
      <c r="B903" s="9" t="s">
        <v>433</v>
      </c>
      <c r="C903" s="9" t="s">
        <v>1</v>
      </c>
      <c r="D903" s="12" t="s">
        <v>224</v>
      </c>
      <c r="E903" s="9">
        <v>250</v>
      </c>
      <c r="F903" s="9">
        <v>134</v>
      </c>
      <c r="G903" s="9">
        <v>2250</v>
      </c>
      <c r="H903" s="18">
        <v>2599.2251999999999</v>
      </c>
      <c r="I903" s="18">
        <v>2110.5708623999999</v>
      </c>
      <c r="J903" s="18">
        <v>1650.5080019999998</v>
      </c>
      <c r="K903" s="11" t="str">
        <f t="shared" si="31"/>
        <v>T0</v>
      </c>
      <c r="L903" s="9" t="s">
        <v>3</v>
      </c>
      <c r="M903" s="9" t="str">
        <f>_xlfn.CONCAT(Таблица1[[#This Row],[ADSK_Код изделия'#'#OTHER'#'#]]," ,Л"," ,",Таблица1[[#This Row],[Встроенный термоклапан]])</f>
        <v xml:space="preserve"> НКОН 10-15.220 ,Л ,T0</v>
      </c>
      <c r="N9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длина=2250 мм, глубина=134 мм</v>
      </c>
      <c r="O903" s="9">
        <v>50</v>
      </c>
      <c r="P903" s="13" t="s">
        <v>4</v>
      </c>
      <c r="Q903" s="10">
        <v>0</v>
      </c>
      <c r="R903" s="14" t="s">
        <v>437</v>
      </c>
      <c r="S903" s="9">
        <v>0</v>
      </c>
    </row>
    <row r="904" spans="1:19" s="1" customFormat="1" ht="12.95" customHeight="1" x14ac:dyDescent="0.25">
      <c r="A904" s="9" t="str">
        <f t="shared" si="30"/>
        <v>Коралл,  НКОН 10-15.230 с просечной решеткой</v>
      </c>
      <c r="B904" s="9" t="s">
        <v>433</v>
      </c>
      <c r="C904" s="9" t="s">
        <v>1</v>
      </c>
      <c r="D904" s="12" t="s">
        <v>225</v>
      </c>
      <c r="E904" s="9">
        <v>250</v>
      </c>
      <c r="F904" s="9">
        <v>134</v>
      </c>
      <c r="G904" s="9">
        <v>2300</v>
      </c>
      <c r="H904" s="18">
        <v>2730.4991999999997</v>
      </c>
      <c r="I904" s="18">
        <v>2217.1653503999996</v>
      </c>
      <c r="J904" s="18">
        <v>1733.8669919999998</v>
      </c>
      <c r="K904" s="11" t="str">
        <f t="shared" si="31"/>
        <v>T0</v>
      </c>
      <c r="L904" s="9" t="s">
        <v>3</v>
      </c>
      <c r="M904" s="9" t="str">
        <f>_xlfn.CONCAT(Таблица1[[#This Row],[ADSK_Код изделия'#'#OTHER'#'#]]," ,Л"," ,",Таблица1[[#This Row],[Встроенный термоклапан]])</f>
        <v xml:space="preserve"> НКОН 10-15.230 ,Л ,T0</v>
      </c>
      <c r="N9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длина=2300 мм, глубина=134 мм</v>
      </c>
      <c r="O904" s="9">
        <v>50</v>
      </c>
      <c r="P904" s="13" t="s">
        <v>4</v>
      </c>
      <c r="Q904" s="10">
        <v>0</v>
      </c>
      <c r="R904" s="14" t="s">
        <v>437</v>
      </c>
      <c r="S904" s="9">
        <v>0</v>
      </c>
    </row>
    <row r="905" spans="1:19" s="1" customFormat="1" ht="12.95" customHeight="1" x14ac:dyDescent="0.25">
      <c r="A905" s="9" t="str">
        <f t="shared" si="30"/>
        <v>Коралл,  НКОН 10-15.240 с просечной решеткой</v>
      </c>
      <c r="B905" s="9" t="s">
        <v>433</v>
      </c>
      <c r="C905" s="9" t="s">
        <v>1</v>
      </c>
      <c r="D905" s="12" t="s">
        <v>226</v>
      </c>
      <c r="E905" s="9">
        <v>250</v>
      </c>
      <c r="F905" s="9">
        <v>134</v>
      </c>
      <c r="G905" s="9">
        <v>2400</v>
      </c>
      <c r="H905" s="18">
        <v>2861.7732000000001</v>
      </c>
      <c r="I905" s="18">
        <v>2323.7598383999998</v>
      </c>
      <c r="J905" s="18">
        <v>1817.2259820000002</v>
      </c>
      <c r="K905" s="11" t="str">
        <f t="shared" si="31"/>
        <v>T0</v>
      </c>
      <c r="L905" s="9" t="s">
        <v>3</v>
      </c>
      <c r="M905" s="9" t="str">
        <f>_xlfn.CONCAT(Таблица1[[#This Row],[ADSK_Код изделия'#'#OTHER'#'#]]," ,Л"," ,",Таблица1[[#This Row],[Встроенный термоклапан]])</f>
        <v xml:space="preserve"> НКОН 10-15.240 ,Л ,T0</v>
      </c>
      <c r="N9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длина=2400 мм, глубина=134 мм</v>
      </c>
      <c r="O905" s="9">
        <v>50</v>
      </c>
      <c r="P905" s="13" t="s">
        <v>4</v>
      </c>
      <c r="Q905" s="10">
        <v>0</v>
      </c>
      <c r="R905" s="14" t="s">
        <v>437</v>
      </c>
      <c r="S905" s="9">
        <v>0</v>
      </c>
    </row>
    <row r="906" spans="1:19" s="1" customFormat="1" ht="12.95" customHeight="1" x14ac:dyDescent="0.25">
      <c r="A906" s="9" t="str">
        <f t="shared" si="30"/>
        <v>Коралл,  НКОН 10-15.250 с просечной решеткой</v>
      </c>
      <c r="B906" s="9" t="s">
        <v>433</v>
      </c>
      <c r="C906" s="9" t="s">
        <v>1</v>
      </c>
      <c r="D906" s="12" t="s">
        <v>218</v>
      </c>
      <c r="E906" s="9">
        <v>250</v>
      </c>
      <c r="F906" s="9">
        <v>134</v>
      </c>
      <c r="G906" s="9">
        <v>2500</v>
      </c>
      <c r="H906" s="18">
        <v>2993.0472</v>
      </c>
      <c r="I906" s="18">
        <v>2430.3543264000004</v>
      </c>
      <c r="J906" s="18">
        <v>1900.5849719999999</v>
      </c>
      <c r="K906" s="11" t="str">
        <f t="shared" si="31"/>
        <v>T0</v>
      </c>
      <c r="L906" s="9" t="s">
        <v>3</v>
      </c>
      <c r="M906" s="9" t="str">
        <f>_xlfn.CONCAT(Таблица1[[#This Row],[ADSK_Код изделия'#'#OTHER'#'#]]," ,Л"," ,",Таблица1[[#This Row],[Встроенный термоклапан]])</f>
        <v xml:space="preserve"> НКОН 10-15.250 ,Л ,T0</v>
      </c>
      <c r="N9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длина=2500 мм, глубина=134 мм</v>
      </c>
      <c r="O906" s="9">
        <v>50</v>
      </c>
      <c r="P906" s="13" t="s">
        <v>4</v>
      </c>
      <c r="Q906" s="10">
        <v>0</v>
      </c>
      <c r="R906" s="14" t="s">
        <v>437</v>
      </c>
      <c r="S906" s="9">
        <v>0</v>
      </c>
    </row>
    <row r="907" spans="1:19" s="1" customFormat="1" ht="12.95" customHeight="1" x14ac:dyDescent="0.25">
      <c r="A907" s="9" t="str">
        <f t="shared" si="30"/>
        <v>Коралл,  НКОН 10-15.260 с просечной решеткой</v>
      </c>
      <c r="B907" s="9" t="s">
        <v>433</v>
      </c>
      <c r="C907" s="9" t="s">
        <v>1</v>
      </c>
      <c r="D907" s="12" t="s">
        <v>227</v>
      </c>
      <c r="E907" s="9">
        <v>250</v>
      </c>
      <c r="F907" s="9">
        <v>134</v>
      </c>
      <c r="G907" s="9">
        <v>2600</v>
      </c>
      <c r="H907" s="18">
        <v>3124.3211999999999</v>
      </c>
      <c r="I907" s="18">
        <v>2536.9488144000002</v>
      </c>
      <c r="J907" s="18">
        <v>1983.9439619999998</v>
      </c>
      <c r="K907" s="11" t="str">
        <f t="shared" si="31"/>
        <v>T0</v>
      </c>
      <c r="L907" s="9" t="s">
        <v>3</v>
      </c>
      <c r="M907" s="9" t="str">
        <f>_xlfn.CONCAT(Таблица1[[#This Row],[ADSK_Код изделия'#'#OTHER'#'#]]," ,Л"," ,",Таблица1[[#This Row],[Встроенный термоклапан]])</f>
        <v xml:space="preserve"> НКОН 10-15.260 ,Л ,T0</v>
      </c>
      <c r="N9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длина=2600 мм, глубина=134 мм</v>
      </c>
      <c r="O907" s="9">
        <v>50</v>
      </c>
      <c r="P907" s="13" t="s">
        <v>4</v>
      </c>
      <c r="Q907" s="10">
        <v>0</v>
      </c>
      <c r="R907" s="14" t="s">
        <v>437</v>
      </c>
      <c r="S907" s="9">
        <v>0</v>
      </c>
    </row>
    <row r="908" spans="1:19" s="1" customFormat="1" ht="12.95" customHeight="1" x14ac:dyDescent="0.25">
      <c r="A908" s="9" t="str">
        <f t="shared" si="30"/>
        <v>Коралл,  НКОН 10-15.270 с просечной решеткой</v>
      </c>
      <c r="B908" s="9" t="s">
        <v>433</v>
      </c>
      <c r="C908" s="9" t="s">
        <v>1</v>
      </c>
      <c r="D908" s="12" t="s">
        <v>228</v>
      </c>
      <c r="E908" s="9">
        <v>250</v>
      </c>
      <c r="F908" s="9">
        <v>134</v>
      </c>
      <c r="G908" s="9">
        <v>2700</v>
      </c>
      <c r="H908" s="18">
        <v>3255.5952000000002</v>
      </c>
      <c r="I908" s="18">
        <v>2643.5433024000004</v>
      </c>
      <c r="J908" s="18">
        <v>2067.302952</v>
      </c>
      <c r="K908" s="11" t="str">
        <f t="shared" si="31"/>
        <v>T0</v>
      </c>
      <c r="L908" s="9" t="s">
        <v>3</v>
      </c>
      <c r="M908" s="9" t="str">
        <f>_xlfn.CONCAT(Таблица1[[#This Row],[ADSK_Код изделия'#'#OTHER'#'#]]," ,Л"," ,",Таблица1[[#This Row],[Встроенный термоклапан]])</f>
        <v xml:space="preserve"> НКОН 10-15.270 ,Л ,T0</v>
      </c>
      <c r="N9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длина=2700 мм, глубина=134 мм</v>
      </c>
      <c r="O908" s="9">
        <v>50</v>
      </c>
      <c r="P908" s="13" t="s">
        <v>4</v>
      </c>
      <c r="Q908" s="10">
        <v>0</v>
      </c>
      <c r="R908" s="14" t="s">
        <v>437</v>
      </c>
      <c r="S908" s="9">
        <v>0</v>
      </c>
    </row>
    <row r="909" spans="1:19" s="1" customFormat="1" ht="12.95" customHeight="1" x14ac:dyDescent="0.25">
      <c r="A909" s="9" t="str">
        <f t="shared" si="30"/>
        <v>Коралл,  НКОН 10-15.280 с просечной решеткой</v>
      </c>
      <c r="B909" s="9" t="s">
        <v>433</v>
      </c>
      <c r="C909" s="9" t="s">
        <v>1</v>
      </c>
      <c r="D909" s="12" t="s">
        <v>229</v>
      </c>
      <c r="E909" s="9">
        <v>250</v>
      </c>
      <c r="F909" s="9">
        <v>134</v>
      </c>
      <c r="G909" s="9">
        <v>2800</v>
      </c>
      <c r="H909" s="18">
        <v>3386.8691999999996</v>
      </c>
      <c r="I909" s="18">
        <v>2750.1377903999996</v>
      </c>
      <c r="J909" s="18">
        <v>2150.6619419999997</v>
      </c>
      <c r="K909" s="11" t="str">
        <f t="shared" si="31"/>
        <v>T0</v>
      </c>
      <c r="L909" s="9" t="s">
        <v>3</v>
      </c>
      <c r="M909" s="9" t="str">
        <f>_xlfn.CONCAT(Таблица1[[#This Row],[ADSK_Код изделия'#'#OTHER'#'#]]," ,Л"," ,",Таблица1[[#This Row],[Встроенный термоклапан]])</f>
        <v xml:space="preserve"> НКОН 10-15.280 ,Л ,T0</v>
      </c>
      <c r="N9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длина=2800 мм, глубина=134 мм</v>
      </c>
      <c r="O909" s="9">
        <v>50</v>
      </c>
      <c r="P909" s="13" t="s">
        <v>4</v>
      </c>
      <c r="Q909" s="10">
        <v>0</v>
      </c>
      <c r="R909" s="14" t="s">
        <v>437</v>
      </c>
      <c r="S909" s="9">
        <v>0</v>
      </c>
    </row>
    <row r="910" spans="1:19" s="1" customFormat="1" ht="12.95" customHeight="1" x14ac:dyDescent="0.25">
      <c r="A910" s="9" t="str">
        <f t="shared" si="30"/>
        <v>Коралл,  НКОН 10-15.290 с просечной решеткой</v>
      </c>
      <c r="B910" s="9" t="s">
        <v>433</v>
      </c>
      <c r="C910" s="9" t="s">
        <v>1</v>
      </c>
      <c r="D910" s="12" t="s">
        <v>230</v>
      </c>
      <c r="E910" s="9">
        <v>250</v>
      </c>
      <c r="F910" s="9">
        <v>134</v>
      </c>
      <c r="G910" s="9">
        <v>2900</v>
      </c>
      <c r="H910" s="18">
        <v>3518.1432</v>
      </c>
      <c r="I910" s="18">
        <v>2856.7322783999998</v>
      </c>
      <c r="J910" s="18">
        <v>2234.0209319999999</v>
      </c>
      <c r="K910" s="11" t="str">
        <f t="shared" si="31"/>
        <v>T0</v>
      </c>
      <c r="L910" s="9" t="s">
        <v>3</v>
      </c>
      <c r="M910" s="9" t="str">
        <f>_xlfn.CONCAT(Таблица1[[#This Row],[ADSK_Код изделия'#'#OTHER'#'#]]," ,Л"," ,",Таблица1[[#This Row],[Встроенный термоклапан]])</f>
        <v xml:space="preserve"> НКОН 10-15.290 ,Л ,T0</v>
      </c>
      <c r="N9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длина=2900 мм, глубина=134 мм</v>
      </c>
      <c r="O910" s="9">
        <v>50</v>
      </c>
      <c r="P910" s="13" t="s">
        <v>4</v>
      </c>
      <c r="Q910" s="10">
        <v>0</v>
      </c>
      <c r="R910" s="14" t="s">
        <v>437</v>
      </c>
      <c r="S910" s="9">
        <v>0</v>
      </c>
    </row>
    <row r="911" spans="1:19" s="1" customFormat="1" ht="12.95" customHeight="1" x14ac:dyDescent="0.25">
      <c r="A911" s="9" t="str">
        <f t="shared" si="30"/>
        <v>Коралл,  НКОН 10-15.300 с просечной решеткой</v>
      </c>
      <c r="B911" s="9" t="s">
        <v>433</v>
      </c>
      <c r="C911" s="9" t="s">
        <v>1</v>
      </c>
      <c r="D911" s="12" t="s">
        <v>231</v>
      </c>
      <c r="E911" s="9">
        <v>250</v>
      </c>
      <c r="F911" s="9">
        <v>134</v>
      </c>
      <c r="G911" s="9">
        <v>3000</v>
      </c>
      <c r="H911" s="18">
        <v>3649.4171999999999</v>
      </c>
      <c r="I911" s="18">
        <v>2963.3267664000005</v>
      </c>
      <c r="J911" s="18">
        <v>2317.3799219999996</v>
      </c>
      <c r="K911" s="11" t="str">
        <f t="shared" si="31"/>
        <v>T0</v>
      </c>
      <c r="L911" s="9" t="s">
        <v>3</v>
      </c>
      <c r="M911" s="9" t="str">
        <f>_xlfn.CONCAT(Таблица1[[#This Row],[ADSK_Код изделия'#'#OTHER'#'#]]," ,Л"," ,",Таблица1[[#This Row],[Встроенный термоклапан]])</f>
        <v xml:space="preserve"> НКОН 10-15.300 ,Л ,T0</v>
      </c>
      <c r="N9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длина=3000 мм, глубина=134 мм</v>
      </c>
      <c r="O911" s="9">
        <v>50</v>
      </c>
      <c r="P911" s="13" t="s">
        <v>4</v>
      </c>
      <c r="Q911" s="10">
        <v>0</v>
      </c>
      <c r="R911" s="14" t="s">
        <v>437</v>
      </c>
      <c r="S911" s="9">
        <v>0</v>
      </c>
    </row>
    <row r="912" spans="1:19" s="1" customFormat="1" ht="12.95" customHeight="1" x14ac:dyDescent="0.25">
      <c r="A912" s="9" t="str">
        <f t="shared" si="30"/>
        <v>Коралл,  НКОН 20-25.50 с просечной решеткой</v>
      </c>
      <c r="B912" s="9" t="s">
        <v>433</v>
      </c>
      <c r="C912" s="9" t="s">
        <v>1</v>
      </c>
      <c r="D912" s="12" t="s">
        <v>304</v>
      </c>
      <c r="E912" s="9">
        <v>350</v>
      </c>
      <c r="F912" s="9">
        <v>134</v>
      </c>
      <c r="G912" s="9">
        <v>500</v>
      </c>
      <c r="H912" s="18">
        <v>478.95120000000003</v>
      </c>
      <c r="I912" s="18">
        <v>386.99256960000008</v>
      </c>
      <c r="J912" s="18">
        <v>300.78135360000005</v>
      </c>
      <c r="K912" s="11" t="str">
        <f t="shared" si="31"/>
        <v>T0</v>
      </c>
      <c r="L912" s="9" t="s">
        <v>3</v>
      </c>
      <c r="M912" s="9" t="str">
        <f>_xlfn.CONCAT(Таблица1[[#This Row],[ADSK_Код изделия'#'#OTHER'#'#]]," ,Л"," ,",Таблица1[[#This Row],[Встроенный термоклапан]])</f>
        <v xml:space="preserve"> НКОН 20-25.50 ,Л ,T0</v>
      </c>
      <c r="N9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длина=500 мм, глубина=134 мм</v>
      </c>
      <c r="O912" s="9">
        <v>50</v>
      </c>
      <c r="P912" s="13" t="s">
        <v>4</v>
      </c>
      <c r="Q912" s="10">
        <v>0</v>
      </c>
      <c r="R912" s="14" t="s">
        <v>437</v>
      </c>
      <c r="S912" s="9">
        <v>0</v>
      </c>
    </row>
    <row r="913" spans="1:19" s="1" customFormat="1" ht="12.95" customHeight="1" x14ac:dyDescent="0.25">
      <c r="A913" s="9" t="str">
        <f t="shared" si="30"/>
        <v>Коралл,  НКОН 20-25.60 с просечной решеткой</v>
      </c>
      <c r="B913" s="9" t="s">
        <v>433</v>
      </c>
      <c r="C913" s="9" t="s">
        <v>1</v>
      </c>
      <c r="D913" s="12" t="s">
        <v>305</v>
      </c>
      <c r="E913" s="9">
        <v>350</v>
      </c>
      <c r="F913" s="9">
        <v>134</v>
      </c>
      <c r="G913" s="9">
        <v>600</v>
      </c>
      <c r="H913" s="18">
        <v>650.00520000000006</v>
      </c>
      <c r="I913" s="18">
        <v>525.20420160000003</v>
      </c>
      <c r="J913" s="18">
        <v>408.20326560000001</v>
      </c>
      <c r="K913" s="11" t="str">
        <f t="shared" si="31"/>
        <v>T0</v>
      </c>
      <c r="L913" s="9" t="s">
        <v>3</v>
      </c>
      <c r="M913" s="9" t="str">
        <f>_xlfn.CONCAT(Таблица1[[#This Row],[ADSK_Код изделия'#'#OTHER'#'#]]," ,Л"," ,",Таблица1[[#This Row],[Встроенный термоклапан]])</f>
        <v xml:space="preserve"> НКОН 20-25.60 ,Л ,T0</v>
      </c>
      <c r="N9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длина=600 мм, глубина=134 мм</v>
      </c>
      <c r="O913" s="9">
        <v>50</v>
      </c>
      <c r="P913" s="13" t="s">
        <v>4</v>
      </c>
      <c r="Q913" s="10">
        <v>0</v>
      </c>
      <c r="R913" s="14" t="s">
        <v>437</v>
      </c>
      <c r="S913" s="9">
        <v>0</v>
      </c>
    </row>
    <row r="914" spans="1:19" s="1" customFormat="1" ht="12.95" customHeight="1" x14ac:dyDescent="0.25">
      <c r="A914" s="9" t="str">
        <f t="shared" si="30"/>
        <v>Коралл,  НКОН 20-25.70 с просечной решеткой</v>
      </c>
      <c r="B914" s="9" t="s">
        <v>433</v>
      </c>
      <c r="C914" s="9" t="s">
        <v>1</v>
      </c>
      <c r="D914" s="12" t="s">
        <v>306</v>
      </c>
      <c r="E914" s="9">
        <v>350</v>
      </c>
      <c r="F914" s="9">
        <v>134</v>
      </c>
      <c r="G914" s="9">
        <v>700</v>
      </c>
      <c r="H914" s="18">
        <v>821.05920000000003</v>
      </c>
      <c r="I914" s="18">
        <v>663.41583360000004</v>
      </c>
      <c r="J914" s="18">
        <v>515.62517760000003</v>
      </c>
      <c r="K914" s="11" t="str">
        <f t="shared" si="31"/>
        <v>T0</v>
      </c>
      <c r="L914" s="9" t="s">
        <v>3</v>
      </c>
      <c r="M914" s="9" t="str">
        <f>_xlfn.CONCAT(Таблица1[[#This Row],[ADSK_Код изделия'#'#OTHER'#'#]]," ,Л"," ,",Таблица1[[#This Row],[Встроенный термоклапан]])</f>
        <v xml:space="preserve"> НКОН 20-25.70 ,Л ,T0</v>
      </c>
      <c r="N9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длина=700 мм, глубина=134 мм</v>
      </c>
      <c r="O914" s="9">
        <v>50</v>
      </c>
      <c r="P914" s="13" t="s">
        <v>4</v>
      </c>
      <c r="Q914" s="10">
        <v>0</v>
      </c>
      <c r="R914" s="14" t="s">
        <v>437</v>
      </c>
      <c r="S914" s="9">
        <v>0</v>
      </c>
    </row>
    <row r="915" spans="1:19" s="1" customFormat="1" ht="12.95" customHeight="1" x14ac:dyDescent="0.25">
      <c r="A915" s="9" t="str">
        <f t="shared" si="30"/>
        <v>Коралл,  НКОН 20-25.80 с просечной решеткой</v>
      </c>
      <c r="B915" s="9" t="s">
        <v>433</v>
      </c>
      <c r="C915" s="9" t="s">
        <v>1</v>
      </c>
      <c r="D915" s="12" t="s">
        <v>307</v>
      </c>
      <c r="E915" s="9">
        <v>350</v>
      </c>
      <c r="F915" s="9">
        <v>134</v>
      </c>
      <c r="G915" s="9">
        <v>800</v>
      </c>
      <c r="H915" s="18">
        <v>992.11320000000001</v>
      </c>
      <c r="I915" s="18">
        <v>801.62746560000005</v>
      </c>
      <c r="J915" s="18">
        <v>623.04708959999994</v>
      </c>
      <c r="K915" s="11" t="str">
        <f t="shared" si="31"/>
        <v>T0</v>
      </c>
      <c r="L915" s="9" t="s">
        <v>3</v>
      </c>
      <c r="M915" s="9" t="str">
        <f>_xlfn.CONCAT(Таблица1[[#This Row],[ADSK_Код изделия'#'#OTHER'#'#]]," ,Л"," ,",Таблица1[[#This Row],[Встроенный термоклапан]])</f>
        <v xml:space="preserve"> НКОН 20-25.80 ,Л ,T0</v>
      </c>
      <c r="N9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длина=800 мм, глубина=134 мм</v>
      </c>
      <c r="O915" s="9">
        <v>50</v>
      </c>
      <c r="P915" s="13" t="s">
        <v>4</v>
      </c>
      <c r="Q915" s="10">
        <v>0</v>
      </c>
      <c r="R915" s="14" t="s">
        <v>437</v>
      </c>
      <c r="S915" s="9">
        <v>0</v>
      </c>
    </row>
    <row r="916" spans="1:19" s="1" customFormat="1" ht="12.95" customHeight="1" x14ac:dyDescent="0.25">
      <c r="A916" s="9" t="str">
        <f t="shared" si="30"/>
        <v>Коралл,  НКОН 20-25.90 с просечной решеткой</v>
      </c>
      <c r="B916" s="9" t="s">
        <v>433</v>
      </c>
      <c r="C916" s="9" t="s">
        <v>1</v>
      </c>
      <c r="D916" s="12" t="s">
        <v>308</v>
      </c>
      <c r="E916" s="9">
        <v>350</v>
      </c>
      <c r="F916" s="9">
        <v>134</v>
      </c>
      <c r="G916" s="9">
        <v>900</v>
      </c>
      <c r="H916" s="18">
        <v>1163.1671999999999</v>
      </c>
      <c r="I916" s="18">
        <v>939.83909760000006</v>
      </c>
      <c r="J916" s="18">
        <v>730.46900159999996</v>
      </c>
      <c r="K916" s="11" t="str">
        <f t="shared" si="31"/>
        <v>T0</v>
      </c>
      <c r="L916" s="9" t="s">
        <v>3</v>
      </c>
      <c r="M916" s="9" t="str">
        <f>_xlfn.CONCAT(Таблица1[[#This Row],[ADSK_Код изделия'#'#OTHER'#'#]]," ,Л"," ,",Таблица1[[#This Row],[Встроенный термоклапан]])</f>
        <v xml:space="preserve"> НКОН 20-25.90 ,Л ,T0</v>
      </c>
      <c r="N9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длина=900 мм, глубина=134 мм</v>
      </c>
      <c r="O916" s="9">
        <v>50</v>
      </c>
      <c r="P916" s="13" t="s">
        <v>4</v>
      </c>
      <c r="Q916" s="10">
        <v>0</v>
      </c>
      <c r="R916" s="14" t="s">
        <v>437</v>
      </c>
      <c r="S916" s="9">
        <v>0</v>
      </c>
    </row>
    <row r="917" spans="1:19" s="1" customFormat="1" ht="12.95" customHeight="1" x14ac:dyDescent="0.25">
      <c r="A917" s="9" t="str">
        <f t="shared" si="30"/>
        <v>Коралл,  НКОН 20-25.100 с просечной решеткой</v>
      </c>
      <c r="B917" s="9" t="s">
        <v>433</v>
      </c>
      <c r="C917" s="9" t="s">
        <v>1</v>
      </c>
      <c r="D917" s="12" t="s">
        <v>309</v>
      </c>
      <c r="E917" s="9">
        <v>350</v>
      </c>
      <c r="F917" s="9">
        <v>134</v>
      </c>
      <c r="G917" s="9">
        <v>1000</v>
      </c>
      <c r="H917" s="18">
        <v>1334.2212</v>
      </c>
      <c r="I917" s="18">
        <v>1078.0507296000001</v>
      </c>
      <c r="J917" s="18">
        <v>837.89091359999998</v>
      </c>
      <c r="K917" s="11" t="str">
        <f t="shared" si="31"/>
        <v>T0</v>
      </c>
      <c r="L917" s="9" t="s">
        <v>3</v>
      </c>
      <c r="M917" s="9" t="str">
        <f>_xlfn.CONCAT(Таблица1[[#This Row],[ADSK_Код изделия'#'#OTHER'#'#]]," ,Л"," ,",Таблица1[[#This Row],[Встроенный термоклапан]])</f>
        <v xml:space="preserve"> НКОН 20-25.100 ,Л ,T0</v>
      </c>
      <c r="N9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длина=1000 мм, глубина=134 мм</v>
      </c>
      <c r="O917" s="9">
        <v>50</v>
      </c>
      <c r="P917" s="13" t="s">
        <v>4</v>
      </c>
      <c r="Q917" s="10">
        <v>0</v>
      </c>
      <c r="R917" s="14" t="s">
        <v>437</v>
      </c>
      <c r="S917" s="9">
        <v>0</v>
      </c>
    </row>
    <row r="918" spans="1:19" s="1" customFormat="1" ht="12.95" customHeight="1" x14ac:dyDescent="0.25">
      <c r="A918" s="9" t="str">
        <f t="shared" si="30"/>
        <v>Коралл,  НКОН 20-25.110 с просечной решеткой</v>
      </c>
      <c r="B918" s="9" t="s">
        <v>433</v>
      </c>
      <c r="C918" s="9" t="s">
        <v>1</v>
      </c>
      <c r="D918" s="12" t="s">
        <v>310</v>
      </c>
      <c r="E918" s="9">
        <v>350</v>
      </c>
      <c r="F918" s="9">
        <v>134</v>
      </c>
      <c r="G918" s="9">
        <v>1100</v>
      </c>
      <c r="H918" s="18">
        <v>1505.2752000000003</v>
      </c>
      <c r="I918" s="18">
        <v>1216.2623616000003</v>
      </c>
      <c r="J918" s="18">
        <v>945.31282560000022</v>
      </c>
      <c r="K918" s="11" t="str">
        <f t="shared" si="31"/>
        <v>T0</v>
      </c>
      <c r="L918" s="9" t="s">
        <v>3</v>
      </c>
      <c r="M918" s="9" t="str">
        <f>_xlfn.CONCAT(Таблица1[[#This Row],[ADSK_Код изделия'#'#OTHER'#'#]]," ,Л"," ,",Таблица1[[#This Row],[Встроенный термоклапан]])</f>
        <v xml:space="preserve"> НКОН 20-25.110 ,Л ,T0</v>
      </c>
      <c r="N9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длина=1100 мм, глубина=134 мм</v>
      </c>
      <c r="O918" s="9">
        <v>50</v>
      </c>
      <c r="P918" s="13" t="s">
        <v>4</v>
      </c>
      <c r="Q918" s="10">
        <v>0</v>
      </c>
      <c r="R918" s="14" t="s">
        <v>437</v>
      </c>
      <c r="S918" s="9">
        <v>0</v>
      </c>
    </row>
    <row r="919" spans="1:19" s="1" customFormat="1" ht="12.95" customHeight="1" x14ac:dyDescent="0.25">
      <c r="A919" s="9" t="str">
        <f t="shared" si="30"/>
        <v>Коралл,  НКОН 20-25.120 с просечной решеткой</v>
      </c>
      <c r="B919" s="9" t="s">
        <v>433</v>
      </c>
      <c r="C919" s="9" t="s">
        <v>1</v>
      </c>
      <c r="D919" s="12" t="s">
        <v>311</v>
      </c>
      <c r="E919" s="9">
        <v>350</v>
      </c>
      <c r="F919" s="9">
        <v>134</v>
      </c>
      <c r="G919" s="9">
        <v>1350</v>
      </c>
      <c r="H919" s="18">
        <v>1676.3292000000001</v>
      </c>
      <c r="I919" s="18">
        <v>1354.4739936000001</v>
      </c>
      <c r="J919" s="18">
        <v>1052.7347376</v>
      </c>
      <c r="K919" s="11" t="str">
        <f t="shared" si="31"/>
        <v>T0</v>
      </c>
      <c r="L919" s="9" t="s">
        <v>3</v>
      </c>
      <c r="M919" s="9" t="str">
        <f>_xlfn.CONCAT(Таблица1[[#This Row],[ADSK_Код изделия'#'#OTHER'#'#]]," ,Л"," ,",Таблица1[[#This Row],[Встроенный термоклапан]])</f>
        <v xml:space="preserve"> НКОН 20-25.120 ,Л ,T0</v>
      </c>
      <c r="N9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длина=1350 мм, глубина=134 мм</v>
      </c>
      <c r="O919" s="9">
        <v>50</v>
      </c>
      <c r="P919" s="13" t="s">
        <v>4</v>
      </c>
      <c r="Q919" s="10">
        <v>0</v>
      </c>
      <c r="R919" s="14" t="s">
        <v>437</v>
      </c>
      <c r="S919" s="9">
        <v>0</v>
      </c>
    </row>
    <row r="920" spans="1:19" s="1" customFormat="1" ht="12.95" customHeight="1" x14ac:dyDescent="0.25">
      <c r="A920" s="9" t="str">
        <f t="shared" si="30"/>
        <v>Коралл,  НКОН 20-25.130 с просечной решеткой</v>
      </c>
      <c r="B920" s="9" t="s">
        <v>433</v>
      </c>
      <c r="C920" s="9" t="s">
        <v>1</v>
      </c>
      <c r="D920" s="12" t="s">
        <v>312</v>
      </c>
      <c r="E920" s="9">
        <v>350</v>
      </c>
      <c r="F920" s="9">
        <v>134</v>
      </c>
      <c r="G920" s="9">
        <v>1300</v>
      </c>
      <c r="H920" s="18">
        <v>1847.3832000000002</v>
      </c>
      <c r="I920" s="18">
        <v>1492.6856256000003</v>
      </c>
      <c r="J920" s="18">
        <v>1160.1566496</v>
      </c>
      <c r="K920" s="11" t="str">
        <f t="shared" si="31"/>
        <v>T0</v>
      </c>
      <c r="L920" s="9" t="s">
        <v>3</v>
      </c>
      <c r="M920" s="9" t="str">
        <f>_xlfn.CONCAT(Таблица1[[#This Row],[ADSK_Код изделия'#'#OTHER'#'#]]," ,Л"," ,",Таблица1[[#This Row],[Встроенный термоклапан]])</f>
        <v xml:space="preserve"> НКОН 20-25.130 ,Л ,T0</v>
      </c>
      <c r="N9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длина=1300 мм, глубина=134 мм</v>
      </c>
      <c r="O920" s="9">
        <v>50</v>
      </c>
      <c r="P920" s="13" t="s">
        <v>4</v>
      </c>
      <c r="Q920" s="10">
        <v>0</v>
      </c>
      <c r="R920" s="14" t="s">
        <v>437</v>
      </c>
      <c r="S920" s="9">
        <v>0</v>
      </c>
    </row>
    <row r="921" spans="1:19" s="1" customFormat="1" ht="12.95" customHeight="1" x14ac:dyDescent="0.25">
      <c r="A921" s="9" t="str">
        <f t="shared" si="30"/>
        <v>Коралл,  НКОН 20-25.140 с просечной решеткой</v>
      </c>
      <c r="B921" s="9" t="s">
        <v>433</v>
      </c>
      <c r="C921" s="9" t="s">
        <v>1</v>
      </c>
      <c r="D921" s="12" t="s">
        <v>313</v>
      </c>
      <c r="E921" s="9">
        <v>350</v>
      </c>
      <c r="F921" s="9">
        <v>134</v>
      </c>
      <c r="G921" s="9">
        <v>1400</v>
      </c>
      <c r="H921" s="18">
        <v>2018.4372000000001</v>
      </c>
      <c r="I921" s="18">
        <v>1630.8972576000003</v>
      </c>
      <c r="J921" s="18">
        <v>1267.5785616000001</v>
      </c>
      <c r="K921" s="11" t="str">
        <f t="shared" si="31"/>
        <v>T0</v>
      </c>
      <c r="L921" s="9" t="s">
        <v>3</v>
      </c>
      <c r="M921" s="9" t="str">
        <f>_xlfn.CONCAT(Таблица1[[#This Row],[ADSK_Код изделия'#'#OTHER'#'#]]," ,Л"," ,",Таблица1[[#This Row],[Встроенный термоклапан]])</f>
        <v xml:space="preserve"> НКОН 20-25.140 ,Л ,T0</v>
      </c>
      <c r="N9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длина=1400 мм, глубина=134 мм</v>
      </c>
      <c r="O921" s="9">
        <v>50</v>
      </c>
      <c r="P921" s="13" t="s">
        <v>4</v>
      </c>
      <c r="Q921" s="10">
        <v>0</v>
      </c>
      <c r="R921" s="14" t="s">
        <v>437</v>
      </c>
      <c r="S921" s="9">
        <v>0</v>
      </c>
    </row>
    <row r="922" spans="1:19" s="1" customFormat="1" ht="12.95" customHeight="1" x14ac:dyDescent="0.25">
      <c r="A922" s="9" t="str">
        <f t="shared" si="30"/>
        <v>Коралл,  НКОН 20-25.150 с просечной решеткой</v>
      </c>
      <c r="B922" s="9" t="s">
        <v>433</v>
      </c>
      <c r="C922" s="9" t="s">
        <v>1</v>
      </c>
      <c r="D922" s="12" t="s">
        <v>423</v>
      </c>
      <c r="E922" s="9">
        <v>350</v>
      </c>
      <c r="F922" s="9">
        <v>134</v>
      </c>
      <c r="G922" s="9">
        <v>1500</v>
      </c>
      <c r="H922" s="18">
        <v>2189.4911999999999</v>
      </c>
      <c r="I922" s="18">
        <v>1769.1088896000001</v>
      </c>
      <c r="J922" s="18">
        <v>1375.0004735999999</v>
      </c>
      <c r="K922" s="11" t="str">
        <f t="shared" si="31"/>
        <v>T0</v>
      </c>
      <c r="L922" s="9" t="s">
        <v>3</v>
      </c>
      <c r="M922" s="9" t="str">
        <f>_xlfn.CONCAT(Таблица1[[#This Row],[ADSK_Код изделия'#'#OTHER'#'#]]," ,Л"," ,",Таблица1[[#This Row],[Встроенный термоклапан]])</f>
        <v xml:space="preserve"> НКОН 20-25.150 ,Л ,T0</v>
      </c>
      <c r="N9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длина=1500 мм, глубина=134 мм</v>
      </c>
      <c r="O922" s="9">
        <v>50</v>
      </c>
      <c r="P922" s="13" t="s">
        <v>4</v>
      </c>
      <c r="Q922" s="10">
        <v>0</v>
      </c>
      <c r="R922" s="14" t="s">
        <v>437</v>
      </c>
      <c r="S922" s="9">
        <v>0</v>
      </c>
    </row>
    <row r="923" spans="1:19" s="1" customFormat="1" ht="12.95" customHeight="1" x14ac:dyDescent="0.25">
      <c r="A923" s="9" t="str">
        <f t="shared" si="30"/>
        <v>Коралл,  НКОН 20-25.160 с просечной решеткой</v>
      </c>
      <c r="B923" s="9" t="s">
        <v>433</v>
      </c>
      <c r="C923" s="9" t="s">
        <v>1</v>
      </c>
      <c r="D923" s="12" t="s">
        <v>314</v>
      </c>
      <c r="E923" s="9">
        <v>350</v>
      </c>
      <c r="F923" s="9">
        <v>134</v>
      </c>
      <c r="G923" s="9">
        <v>1600</v>
      </c>
      <c r="H923" s="18">
        <v>2360.5451999999996</v>
      </c>
      <c r="I923" s="18">
        <v>1907.3205215999999</v>
      </c>
      <c r="J923" s="18">
        <v>1482.4223855999999</v>
      </c>
      <c r="K923" s="11" t="str">
        <f t="shared" si="31"/>
        <v>T0</v>
      </c>
      <c r="L923" s="9" t="s">
        <v>3</v>
      </c>
      <c r="M923" s="9" t="str">
        <f>_xlfn.CONCAT(Таблица1[[#This Row],[ADSK_Код изделия'#'#OTHER'#'#]]," ,Л"," ,",Таблица1[[#This Row],[Встроенный термоклапан]])</f>
        <v xml:space="preserve"> НКОН 20-25.160 ,Л ,T0</v>
      </c>
      <c r="N9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длина=1600 мм, глубина=134 мм</v>
      </c>
      <c r="O923" s="9">
        <v>50</v>
      </c>
      <c r="P923" s="13" t="s">
        <v>4</v>
      </c>
      <c r="Q923" s="10">
        <v>0</v>
      </c>
      <c r="R923" s="14" t="s">
        <v>437</v>
      </c>
      <c r="S923" s="9">
        <v>0</v>
      </c>
    </row>
    <row r="924" spans="1:19" s="1" customFormat="1" ht="12.95" customHeight="1" x14ac:dyDescent="0.25">
      <c r="A924" s="9" t="str">
        <f t="shared" si="30"/>
        <v>Коралл,  НКОН 20-25.170 с просечной решеткой</v>
      </c>
      <c r="B924" s="9" t="s">
        <v>433</v>
      </c>
      <c r="C924" s="9" t="s">
        <v>1</v>
      </c>
      <c r="D924" s="12" t="s">
        <v>315</v>
      </c>
      <c r="E924" s="9">
        <v>350</v>
      </c>
      <c r="F924" s="9">
        <v>134</v>
      </c>
      <c r="G924" s="9">
        <v>1700</v>
      </c>
      <c r="H924" s="18">
        <v>2531.5992000000001</v>
      </c>
      <c r="I924" s="18">
        <v>2045.5321535999999</v>
      </c>
      <c r="J924" s="18">
        <v>1589.8442976000001</v>
      </c>
      <c r="K924" s="11" t="str">
        <f t="shared" si="31"/>
        <v>T0</v>
      </c>
      <c r="L924" s="9" t="s">
        <v>3</v>
      </c>
      <c r="M924" s="9" t="str">
        <f>_xlfn.CONCAT(Таблица1[[#This Row],[ADSK_Код изделия'#'#OTHER'#'#]]," ,Л"," ,",Таблица1[[#This Row],[Встроенный термоклапан]])</f>
        <v xml:space="preserve"> НКОН 20-25.170 ,Л ,T0</v>
      </c>
      <c r="N9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длина=1700 мм, глубина=134 мм</v>
      </c>
      <c r="O924" s="9">
        <v>50</v>
      </c>
      <c r="P924" s="13" t="s">
        <v>4</v>
      </c>
      <c r="Q924" s="10">
        <v>0</v>
      </c>
      <c r="R924" s="14" t="s">
        <v>437</v>
      </c>
      <c r="S924" s="9">
        <v>0</v>
      </c>
    </row>
    <row r="925" spans="1:19" s="1" customFormat="1" ht="12.95" customHeight="1" x14ac:dyDescent="0.25">
      <c r="A925" s="9" t="str">
        <f t="shared" si="30"/>
        <v>Коралл,  НКОН 20-25.180 с просечной решеткой</v>
      </c>
      <c r="B925" s="9" t="s">
        <v>433</v>
      </c>
      <c r="C925" s="9" t="s">
        <v>1</v>
      </c>
      <c r="D925" s="12" t="s">
        <v>316</v>
      </c>
      <c r="E925" s="9">
        <v>350</v>
      </c>
      <c r="F925" s="9">
        <v>134</v>
      </c>
      <c r="G925" s="9">
        <v>1800</v>
      </c>
      <c r="H925" s="18">
        <v>2702.6532000000002</v>
      </c>
      <c r="I925" s="18">
        <v>2183.7437856000006</v>
      </c>
      <c r="J925" s="18">
        <v>1697.2662096000001</v>
      </c>
      <c r="K925" s="11" t="str">
        <f t="shared" si="31"/>
        <v>T0</v>
      </c>
      <c r="L925" s="9" t="s">
        <v>3</v>
      </c>
      <c r="M925" s="9" t="str">
        <f>_xlfn.CONCAT(Таблица1[[#This Row],[ADSK_Код изделия'#'#OTHER'#'#]]," ,Л"," ,",Таблица1[[#This Row],[Встроенный термоклапан]])</f>
        <v xml:space="preserve"> НКОН 20-25.180 ,Л ,T0</v>
      </c>
      <c r="N9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длина=1800 мм, глубина=134 мм</v>
      </c>
      <c r="O925" s="9">
        <v>50</v>
      </c>
      <c r="P925" s="13" t="s">
        <v>4</v>
      </c>
      <c r="Q925" s="10">
        <v>0</v>
      </c>
      <c r="R925" s="14" t="s">
        <v>437</v>
      </c>
      <c r="S925" s="9">
        <v>0</v>
      </c>
    </row>
    <row r="926" spans="1:19" s="1" customFormat="1" ht="12.95" customHeight="1" x14ac:dyDescent="0.25">
      <c r="A926" s="9" t="str">
        <f t="shared" si="30"/>
        <v>Коралл,  НКОН 20-25.190 с просечной решеткой</v>
      </c>
      <c r="B926" s="9" t="s">
        <v>433</v>
      </c>
      <c r="C926" s="9" t="s">
        <v>1</v>
      </c>
      <c r="D926" s="12" t="s">
        <v>317</v>
      </c>
      <c r="E926" s="9">
        <v>350</v>
      </c>
      <c r="F926" s="9">
        <v>134</v>
      </c>
      <c r="G926" s="9">
        <v>1900</v>
      </c>
      <c r="H926" s="18">
        <v>2873.7072000000003</v>
      </c>
      <c r="I926" s="18">
        <v>2321.9554176000001</v>
      </c>
      <c r="J926" s="18">
        <v>1804.6881216000002</v>
      </c>
      <c r="K926" s="11" t="str">
        <f t="shared" si="31"/>
        <v>T0</v>
      </c>
      <c r="L926" s="9" t="s">
        <v>3</v>
      </c>
      <c r="M926" s="9" t="str">
        <f>_xlfn.CONCAT(Таблица1[[#This Row],[ADSK_Код изделия'#'#OTHER'#'#]]," ,Л"," ,",Таблица1[[#This Row],[Встроенный термоклапан]])</f>
        <v xml:space="preserve"> НКОН 20-25.190 ,Л ,T0</v>
      </c>
      <c r="N9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длина=1900 мм, глубина=134 мм</v>
      </c>
      <c r="O926" s="9">
        <v>50</v>
      </c>
      <c r="P926" s="13" t="s">
        <v>4</v>
      </c>
      <c r="Q926" s="10">
        <v>0</v>
      </c>
      <c r="R926" s="14" t="s">
        <v>437</v>
      </c>
      <c r="S926" s="9">
        <v>0</v>
      </c>
    </row>
    <row r="927" spans="1:19" s="1" customFormat="1" ht="12.95" customHeight="1" x14ac:dyDescent="0.25">
      <c r="A927" s="9" t="str">
        <f t="shared" si="30"/>
        <v>Коралл,  НКОН 20-25.200 с просечной решеткой</v>
      </c>
      <c r="B927" s="9" t="s">
        <v>433</v>
      </c>
      <c r="C927" s="9" t="s">
        <v>1</v>
      </c>
      <c r="D927" s="12" t="s">
        <v>424</v>
      </c>
      <c r="E927" s="9">
        <v>350</v>
      </c>
      <c r="F927" s="9">
        <v>134</v>
      </c>
      <c r="G927" s="9">
        <v>2000</v>
      </c>
      <c r="H927" s="18">
        <v>3044.7612000000004</v>
      </c>
      <c r="I927" s="18">
        <v>2460.1670496000002</v>
      </c>
      <c r="J927" s="18">
        <v>1912.1100336000004</v>
      </c>
      <c r="K927" s="11" t="str">
        <f t="shared" si="31"/>
        <v>T0</v>
      </c>
      <c r="L927" s="9" t="s">
        <v>3</v>
      </c>
      <c r="M927" s="9" t="str">
        <f>_xlfn.CONCAT(Таблица1[[#This Row],[ADSK_Код изделия'#'#OTHER'#'#]]," ,Л"," ,",Таблица1[[#This Row],[Встроенный термоклапан]])</f>
        <v xml:space="preserve"> НКОН 20-25.200 ,Л ,T0</v>
      </c>
      <c r="N9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длина=2000 мм, глубина=134 мм</v>
      </c>
      <c r="O927" s="9">
        <v>50</v>
      </c>
      <c r="P927" s="13" t="s">
        <v>4</v>
      </c>
      <c r="Q927" s="10">
        <v>0</v>
      </c>
      <c r="R927" s="14" t="s">
        <v>437</v>
      </c>
      <c r="S927" s="9">
        <v>0</v>
      </c>
    </row>
    <row r="928" spans="1:19" s="1" customFormat="1" ht="12.95" customHeight="1" x14ac:dyDescent="0.25">
      <c r="A928" s="9" t="str">
        <f t="shared" si="30"/>
        <v>Коралл,  НКОН 20-25.210 с просечной решеткой</v>
      </c>
      <c r="B928" s="9" t="s">
        <v>433</v>
      </c>
      <c r="C928" s="9" t="s">
        <v>1</v>
      </c>
      <c r="D928" s="12" t="s">
        <v>318</v>
      </c>
      <c r="E928" s="9">
        <v>350</v>
      </c>
      <c r="F928" s="9">
        <v>134</v>
      </c>
      <c r="G928" s="9">
        <v>2100</v>
      </c>
      <c r="H928" s="18">
        <v>3215.8152</v>
      </c>
      <c r="I928" s="18">
        <v>2598.3786816000002</v>
      </c>
      <c r="J928" s="18">
        <v>2019.5319456000002</v>
      </c>
      <c r="K928" s="11" t="str">
        <f t="shared" si="31"/>
        <v>T0</v>
      </c>
      <c r="L928" s="9" t="s">
        <v>3</v>
      </c>
      <c r="M928" s="9" t="str">
        <f>_xlfn.CONCAT(Таблица1[[#This Row],[ADSK_Код изделия'#'#OTHER'#'#]]," ,Л"," ,",Таблица1[[#This Row],[Встроенный термоклапан]])</f>
        <v xml:space="preserve"> НКОН 20-25.210 ,Л ,T0</v>
      </c>
      <c r="N9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длина=2100 мм, глубина=134 мм</v>
      </c>
      <c r="O928" s="9">
        <v>50</v>
      </c>
      <c r="P928" s="13" t="s">
        <v>4</v>
      </c>
      <c r="Q928" s="10">
        <v>0</v>
      </c>
      <c r="R928" s="14" t="s">
        <v>437</v>
      </c>
      <c r="S928" s="9">
        <v>0</v>
      </c>
    </row>
    <row r="929" spans="1:19" s="1" customFormat="1" ht="12.95" customHeight="1" x14ac:dyDescent="0.25">
      <c r="A929" s="9" t="str">
        <f t="shared" si="30"/>
        <v>Коралл,  НКОН 20-25.220 с просечной решеткой</v>
      </c>
      <c r="B929" s="9" t="s">
        <v>433</v>
      </c>
      <c r="C929" s="9" t="s">
        <v>1</v>
      </c>
      <c r="D929" s="12" t="s">
        <v>319</v>
      </c>
      <c r="E929" s="9">
        <v>350</v>
      </c>
      <c r="F929" s="9">
        <v>134</v>
      </c>
      <c r="G929" s="9">
        <v>2350</v>
      </c>
      <c r="H929" s="18">
        <v>3386.8692000000001</v>
      </c>
      <c r="I929" s="18">
        <v>2736.5903136000002</v>
      </c>
      <c r="J929" s="18">
        <v>2126.9538576000004</v>
      </c>
      <c r="K929" s="11" t="str">
        <f t="shared" si="31"/>
        <v>T0</v>
      </c>
      <c r="L929" s="9" t="s">
        <v>3</v>
      </c>
      <c r="M929" s="9" t="str">
        <f>_xlfn.CONCAT(Таблица1[[#This Row],[ADSK_Код изделия'#'#OTHER'#'#]]," ,Л"," ,",Таблица1[[#This Row],[Встроенный термоклапан]])</f>
        <v xml:space="preserve"> НКОН 20-25.220 ,Л ,T0</v>
      </c>
      <c r="N9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длина=2350 мм, глубина=134 мм</v>
      </c>
      <c r="O929" s="9">
        <v>50</v>
      </c>
      <c r="P929" s="13" t="s">
        <v>4</v>
      </c>
      <c r="Q929" s="10">
        <v>0</v>
      </c>
      <c r="R929" s="14" t="s">
        <v>437</v>
      </c>
      <c r="S929" s="9">
        <v>0</v>
      </c>
    </row>
    <row r="930" spans="1:19" s="1" customFormat="1" ht="12.95" customHeight="1" x14ac:dyDescent="0.25">
      <c r="A930" s="9" t="str">
        <f t="shared" si="30"/>
        <v>Коралл,  НКОН 20-25.230 с просечной решеткой</v>
      </c>
      <c r="B930" s="9" t="s">
        <v>433</v>
      </c>
      <c r="C930" s="9" t="s">
        <v>1</v>
      </c>
      <c r="D930" s="12" t="s">
        <v>320</v>
      </c>
      <c r="E930" s="9">
        <v>350</v>
      </c>
      <c r="F930" s="9">
        <v>134</v>
      </c>
      <c r="G930" s="9">
        <v>2300</v>
      </c>
      <c r="H930" s="18">
        <v>3557.9232000000002</v>
      </c>
      <c r="I930" s="18">
        <v>2874.8019456000002</v>
      </c>
      <c r="J930" s="18">
        <v>2234.3757696000002</v>
      </c>
      <c r="K930" s="11" t="str">
        <f t="shared" si="31"/>
        <v>T0</v>
      </c>
      <c r="L930" s="9" t="s">
        <v>3</v>
      </c>
      <c r="M930" s="9" t="str">
        <f>_xlfn.CONCAT(Таблица1[[#This Row],[ADSK_Код изделия'#'#OTHER'#'#]]," ,Л"," ,",Таблица1[[#This Row],[Встроенный термоклапан]])</f>
        <v xml:space="preserve"> НКОН 20-25.230 ,Л ,T0</v>
      </c>
      <c r="N9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длина=2300 мм, глубина=134 мм</v>
      </c>
      <c r="O930" s="9">
        <v>50</v>
      </c>
      <c r="P930" s="13" t="s">
        <v>4</v>
      </c>
      <c r="Q930" s="10">
        <v>0</v>
      </c>
      <c r="R930" s="14" t="s">
        <v>437</v>
      </c>
      <c r="S930" s="9">
        <v>0</v>
      </c>
    </row>
    <row r="931" spans="1:19" s="1" customFormat="1" ht="12.95" customHeight="1" x14ac:dyDescent="0.25">
      <c r="A931" s="9" t="str">
        <f t="shared" si="30"/>
        <v>Коралл,  НКОН 20-25.240 с просечной решеткой</v>
      </c>
      <c r="B931" s="9" t="s">
        <v>433</v>
      </c>
      <c r="C931" s="9" t="s">
        <v>1</v>
      </c>
      <c r="D931" s="12" t="s">
        <v>321</v>
      </c>
      <c r="E931" s="9">
        <v>350</v>
      </c>
      <c r="F931" s="9">
        <v>134</v>
      </c>
      <c r="G931" s="9">
        <v>2400</v>
      </c>
      <c r="H931" s="18">
        <v>3728.9772000000003</v>
      </c>
      <c r="I931" s="18">
        <v>3013.0135776000002</v>
      </c>
      <c r="J931" s="18">
        <v>2341.7976816</v>
      </c>
      <c r="K931" s="11" t="str">
        <f t="shared" si="31"/>
        <v>T0</v>
      </c>
      <c r="L931" s="9" t="s">
        <v>3</v>
      </c>
      <c r="M931" s="9" t="str">
        <f>_xlfn.CONCAT(Таблица1[[#This Row],[ADSK_Код изделия'#'#OTHER'#'#]]," ,Л"," ,",Таблица1[[#This Row],[Встроенный термоклапан]])</f>
        <v xml:space="preserve"> НКОН 20-25.240 ,Л ,T0</v>
      </c>
      <c r="N9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длина=2400 мм, глубина=134 мм</v>
      </c>
      <c r="O931" s="9">
        <v>50</v>
      </c>
      <c r="P931" s="13" t="s">
        <v>4</v>
      </c>
      <c r="Q931" s="10">
        <v>0</v>
      </c>
      <c r="R931" s="14" t="s">
        <v>437</v>
      </c>
      <c r="S931" s="9">
        <v>0</v>
      </c>
    </row>
    <row r="932" spans="1:19" s="1" customFormat="1" ht="12.95" customHeight="1" x14ac:dyDescent="0.25">
      <c r="A932" s="9" t="str">
        <f t="shared" si="30"/>
        <v>Коралл,  НКОН 20-25.250 с просечной решеткой</v>
      </c>
      <c r="B932" s="9" t="s">
        <v>433</v>
      </c>
      <c r="C932" s="9" t="s">
        <v>1</v>
      </c>
      <c r="D932" s="12" t="s">
        <v>425</v>
      </c>
      <c r="E932" s="9">
        <v>350</v>
      </c>
      <c r="F932" s="9">
        <v>134</v>
      </c>
      <c r="G932" s="9">
        <v>2500</v>
      </c>
      <c r="H932" s="18">
        <v>3900.0311999999999</v>
      </c>
      <c r="I932" s="18">
        <v>3151.2252096000002</v>
      </c>
      <c r="J932" s="18">
        <v>2449.2195936000003</v>
      </c>
      <c r="K932" s="11" t="str">
        <f t="shared" si="31"/>
        <v>T0</v>
      </c>
      <c r="L932" s="9" t="s">
        <v>3</v>
      </c>
      <c r="M932" s="9" t="str">
        <f>_xlfn.CONCAT(Таблица1[[#This Row],[ADSK_Код изделия'#'#OTHER'#'#]]," ,Л"," ,",Таблица1[[#This Row],[Встроенный термоклапан]])</f>
        <v xml:space="preserve"> НКОН 20-25.250 ,Л ,T0</v>
      </c>
      <c r="N9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длина=2500 мм, глубина=134 мм</v>
      </c>
      <c r="O932" s="9">
        <v>50</v>
      </c>
      <c r="P932" s="13" t="s">
        <v>4</v>
      </c>
      <c r="Q932" s="10">
        <v>0</v>
      </c>
      <c r="R932" s="14" t="s">
        <v>437</v>
      </c>
      <c r="S932" s="9">
        <v>0</v>
      </c>
    </row>
    <row r="933" spans="1:19" s="1" customFormat="1" ht="12.95" customHeight="1" x14ac:dyDescent="0.25">
      <c r="A933" s="9" t="str">
        <f t="shared" si="30"/>
        <v>Коралл,  НКОН 20-25.260 с просечной решеткой</v>
      </c>
      <c r="B933" s="9" t="s">
        <v>433</v>
      </c>
      <c r="C933" s="9" t="s">
        <v>1</v>
      </c>
      <c r="D933" s="12" t="s">
        <v>322</v>
      </c>
      <c r="E933" s="9">
        <v>350</v>
      </c>
      <c r="F933" s="9">
        <v>134</v>
      </c>
      <c r="G933" s="9">
        <v>2600</v>
      </c>
      <c r="H933" s="18">
        <v>4071.0851999999995</v>
      </c>
      <c r="I933" s="18">
        <v>3289.4368416000002</v>
      </c>
      <c r="J933" s="18">
        <v>2556.6415056000001</v>
      </c>
      <c r="K933" s="11" t="str">
        <f t="shared" si="31"/>
        <v>T0</v>
      </c>
      <c r="L933" s="9" t="s">
        <v>3</v>
      </c>
      <c r="M933" s="9" t="str">
        <f>_xlfn.CONCAT(Таблица1[[#This Row],[ADSK_Код изделия'#'#OTHER'#'#]]," ,Л"," ,",Таблица1[[#This Row],[Встроенный термоклапан]])</f>
        <v xml:space="preserve"> НКОН 20-25.260 ,Л ,T0</v>
      </c>
      <c r="N9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длина=2600 мм, глубина=134 мм</v>
      </c>
      <c r="O933" s="9">
        <v>50</v>
      </c>
      <c r="P933" s="13" t="s">
        <v>4</v>
      </c>
      <c r="Q933" s="10">
        <v>0</v>
      </c>
      <c r="R933" s="14" t="s">
        <v>437</v>
      </c>
      <c r="S933" s="9">
        <v>0</v>
      </c>
    </row>
    <row r="934" spans="1:19" s="1" customFormat="1" ht="12.95" customHeight="1" x14ac:dyDescent="0.25">
      <c r="A934" s="9" t="str">
        <f t="shared" si="30"/>
        <v>Коралл,  НКОН 20-25.270 с просечной решеткой</v>
      </c>
      <c r="B934" s="9" t="s">
        <v>433</v>
      </c>
      <c r="C934" s="9" t="s">
        <v>1</v>
      </c>
      <c r="D934" s="12" t="s">
        <v>323</v>
      </c>
      <c r="E934" s="9">
        <v>350</v>
      </c>
      <c r="F934" s="9">
        <v>134</v>
      </c>
      <c r="G934" s="9">
        <v>2700</v>
      </c>
      <c r="H934" s="18">
        <v>4242.1392000000005</v>
      </c>
      <c r="I934" s="18">
        <v>3427.6484736000007</v>
      </c>
      <c r="J934" s="18">
        <v>2664.0634176000003</v>
      </c>
      <c r="K934" s="11" t="str">
        <f t="shared" si="31"/>
        <v>T0</v>
      </c>
      <c r="L934" s="9" t="s">
        <v>3</v>
      </c>
      <c r="M934" s="9" t="str">
        <f>_xlfn.CONCAT(Таблица1[[#This Row],[ADSK_Код изделия'#'#OTHER'#'#]]," ,Л"," ,",Таблица1[[#This Row],[Встроенный термоклапан]])</f>
        <v xml:space="preserve"> НКОН 20-25.270 ,Л ,T0</v>
      </c>
      <c r="N9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длина=2700 мм, глубина=134 мм</v>
      </c>
      <c r="O934" s="9">
        <v>50</v>
      </c>
      <c r="P934" s="13" t="s">
        <v>4</v>
      </c>
      <c r="Q934" s="10">
        <v>0</v>
      </c>
      <c r="R934" s="14" t="s">
        <v>437</v>
      </c>
      <c r="S934" s="9">
        <v>0</v>
      </c>
    </row>
    <row r="935" spans="1:19" s="1" customFormat="1" ht="12.95" customHeight="1" x14ac:dyDescent="0.25">
      <c r="A935" s="9" t="str">
        <f t="shared" si="30"/>
        <v>Коралл,  НКОН 20-25.280 с просечной решеткой</v>
      </c>
      <c r="B935" s="9" t="s">
        <v>433</v>
      </c>
      <c r="C935" s="9" t="s">
        <v>1</v>
      </c>
      <c r="D935" s="12" t="s">
        <v>324</v>
      </c>
      <c r="E935" s="9">
        <v>350</v>
      </c>
      <c r="F935" s="9">
        <v>134</v>
      </c>
      <c r="G935" s="9">
        <v>2800</v>
      </c>
      <c r="H935" s="18">
        <v>4413.1932000000006</v>
      </c>
      <c r="I935" s="18">
        <v>3565.8601056000007</v>
      </c>
      <c r="J935" s="18">
        <v>2771.4853296000006</v>
      </c>
      <c r="K935" s="11" t="str">
        <f t="shared" si="31"/>
        <v>T0</v>
      </c>
      <c r="L935" s="9" t="s">
        <v>3</v>
      </c>
      <c r="M935" s="9" t="str">
        <f>_xlfn.CONCAT(Таблица1[[#This Row],[ADSK_Код изделия'#'#OTHER'#'#]]," ,Л"," ,",Таблица1[[#This Row],[Встроенный термоклапан]])</f>
        <v xml:space="preserve"> НКОН 20-25.280 ,Л ,T0</v>
      </c>
      <c r="N9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длина=2800 мм, глубина=134 мм</v>
      </c>
      <c r="O935" s="9">
        <v>50</v>
      </c>
      <c r="P935" s="13" t="s">
        <v>4</v>
      </c>
      <c r="Q935" s="10">
        <v>0</v>
      </c>
      <c r="R935" s="14" t="s">
        <v>437</v>
      </c>
      <c r="S935" s="9">
        <v>0</v>
      </c>
    </row>
    <row r="936" spans="1:19" s="1" customFormat="1" ht="12.95" customHeight="1" x14ac:dyDescent="0.25">
      <c r="A936" s="9" t="str">
        <f t="shared" si="30"/>
        <v>Коралл,  НКОН 20-25.290 с просечной решеткой</v>
      </c>
      <c r="B936" s="9" t="s">
        <v>433</v>
      </c>
      <c r="C936" s="9" t="s">
        <v>1</v>
      </c>
      <c r="D936" s="12" t="s">
        <v>325</v>
      </c>
      <c r="E936" s="9">
        <v>350</v>
      </c>
      <c r="F936" s="9">
        <v>134</v>
      </c>
      <c r="G936" s="9">
        <v>2900</v>
      </c>
      <c r="H936" s="18">
        <v>4584.2471999999998</v>
      </c>
      <c r="I936" s="18">
        <v>3704.0717376000002</v>
      </c>
      <c r="J936" s="18">
        <v>2878.9072415999999</v>
      </c>
      <c r="K936" s="11" t="str">
        <f t="shared" si="31"/>
        <v>T0</v>
      </c>
      <c r="L936" s="9" t="s">
        <v>3</v>
      </c>
      <c r="M936" s="9" t="str">
        <f>_xlfn.CONCAT(Таблица1[[#This Row],[ADSK_Код изделия'#'#OTHER'#'#]]," ,Л"," ,",Таблица1[[#This Row],[Встроенный термоклапан]])</f>
        <v xml:space="preserve"> НКОН 20-25.290 ,Л ,T0</v>
      </c>
      <c r="N9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длина=2900 мм, глубина=134 мм</v>
      </c>
      <c r="O936" s="9">
        <v>50</v>
      </c>
      <c r="P936" s="13" t="s">
        <v>4</v>
      </c>
      <c r="Q936" s="10">
        <v>0</v>
      </c>
      <c r="R936" s="14" t="s">
        <v>437</v>
      </c>
      <c r="S936" s="9">
        <v>0</v>
      </c>
    </row>
    <row r="937" spans="1:19" s="1" customFormat="1" ht="12.95" customHeight="1" x14ac:dyDescent="0.25">
      <c r="A937" s="9" t="str">
        <f t="shared" si="30"/>
        <v>Коралл,  НКОН 20-25.300 с просечной решеткой</v>
      </c>
      <c r="B937" s="9" t="s">
        <v>433</v>
      </c>
      <c r="C937" s="9" t="s">
        <v>1</v>
      </c>
      <c r="D937" s="12" t="s">
        <v>326</v>
      </c>
      <c r="E937" s="9">
        <v>350</v>
      </c>
      <c r="F937" s="9">
        <v>134</v>
      </c>
      <c r="G937" s="9">
        <v>3000</v>
      </c>
      <c r="H937" s="18">
        <v>4755.3011999999999</v>
      </c>
      <c r="I937" s="18">
        <v>3842.2833696000002</v>
      </c>
      <c r="J937" s="18">
        <v>2986.3291535999997</v>
      </c>
      <c r="K937" s="11" t="str">
        <f t="shared" si="31"/>
        <v>T0</v>
      </c>
      <c r="L937" s="9" t="s">
        <v>3</v>
      </c>
      <c r="M937" s="9" t="str">
        <f>_xlfn.CONCAT(Таблица1[[#This Row],[ADSK_Код изделия'#'#OTHER'#'#]]," ,Л"," ,",Таблица1[[#This Row],[Встроенный термоклапан]])</f>
        <v xml:space="preserve"> НКОН 20-25.300 ,Л ,T0</v>
      </c>
      <c r="N9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длина=3000 мм, глубина=134 мм</v>
      </c>
      <c r="O937" s="9">
        <v>50</v>
      </c>
      <c r="P937" s="13" t="s">
        <v>4</v>
      </c>
      <c r="Q937" s="10">
        <v>0</v>
      </c>
      <c r="R937" s="14" t="s">
        <v>437</v>
      </c>
      <c r="S937" s="9">
        <v>0</v>
      </c>
    </row>
    <row r="938" spans="1:19" s="1" customFormat="1" ht="12.95" customHeight="1" x14ac:dyDescent="0.25">
      <c r="A938" s="9" t="str">
        <f t="shared" si="30"/>
        <v>Коралл,  НКОН 05-08.50 Т2 с просечной решеткой</v>
      </c>
      <c r="B938" s="9" t="s">
        <v>433</v>
      </c>
      <c r="C938" s="9" t="s">
        <v>1</v>
      </c>
      <c r="D938" s="12" t="s">
        <v>30</v>
      </c>
      <c r="E938" s="9">
        <v>150</v>
      </c>
      <c r="F938" s="9">
        <v>134</v>
      </c>
      <c r="G938" s="9">
        <v>500</v>
      </c>
      <c r="H938" s="18">
        <v>259.75319999999999</v>
      </c>
      <c r="I938" s="18">
        <v>211.95861120000001</v>
      </c>
      <c r="J938" s="18">
        <v>166.50180120000002</v>
      </c>
      <c r="K938" s="11" t="str">
        <f t="shared" si="31"/>
        <v>T2</v>
      </c>
      <c r="L938" s="9" t="s">
        <v>3</v>
      </c>
      <c r="M938" s="9" t="str">
        <f>_xlfn.CONCAT(Таблица1[[#This Row],[ADSK_Код изделия'#'#OTHER'#'#]]," ,Л"," ,",Таблица1[[#This Row],[Встроенный термоклапан]])</f>
        <v xml:space="preserve"> НКОН 05-08.50 Т2 ,Л ,T2</v>
      </c>
      <c r="N9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длина=500 мм, глубина=134 мм</v>
      </c>
      <c r="O938" s="9">
        <v>50</v>
      </c>
      <c r="P938" s="13" t="s">
        <v>4</v>
      </c>
      <c r="Q938" s="10">
        <v>0</v>
      </c>
      <c r="R938" s="14" t="s">
        <v>437</v>
      </c>
      <c r="S938" s="9">
        <v>1</v>
      </c>
    </row>
    <row r="939" spans="1:19" s="1" customFormat="1" ht="12.95" customHeight="1" x14ac:dyDescent="0.25">
      <c r="A939" s="9" t="str">
        <f t="shared" si="30"/>
        <v>Коралл,  НКОН 05-08.60 Т2 с просечной решеткой</v>
      </c>
      <c r="B939" s="9" t="s">
        <v>433</v>
      </c>
      <c r="C939" s="9" t="s">
        <v>1</v>
      </c>
      <c r="D939" s="12" t="s">
        <v>31</v>
      </c>
      <c r="E939" s="9">
        <v>150</v>
      </c>
      <c r="F939" s="9">
        <v>134</v>
      </c>
      <c r="G939" s="9">
        <v>600</v>
      </c>
      <c r="H939" s="18">
        <v>352.5222</v>
      </c>
      <c r="I939" s="18">
        <v>287.6581152</v>
      </c>
      <c r="J939" s="18">
        <v>225.96673020000003</v>
      </c>
      <c r="K939" s="11" t="str">
        <f t="shared" si="31"/>
        <v>T2</v>
      </c>
      <c r="L939" s="9" t="s">
        <v>3</v>
      </c>
      <c r="M939" s="9" t="str">
        <f>_xlfn.CONCAT(Таблица1[[#This Row],[ADSK_Код изделия'#'#OTHER'#'#]]," ,Л"," ,",Таблица1[[#This Row],[Встроенный термоклапан]])</f>
        <v xml:space="preserve"> НКОН 05-08.60 Т2 ,Л ,T2</v>
      </c>
      <c r="N9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длина=600 мм, глубина=134 мм</v>
      </c>
      <c r="O939" s="9">
        <v>50</v>
      </c>
      <c r="P939" s="13" t="s">
        <v>4</v>
      </c>
      <c r="Q939" s="10">
        <v>0</v>
      </c>
      <c r="R939" s="14" t="s">
        <v>437</v>
      </c>
      <c r="S939" s="9">
        <v>1</v>
      </c>
    </row>
    <row r="940" spans="1:19" s="1" customFormat="1" ht="12.95" customHeight="1" x14ac:dyDescent="0.25">
      <c r="A940" s="9" t="str">
        <f t="shared" si="30"/>
        <v>Коралл,  НКОН 05-08.70 Т2 с просечной решеткой</v>
      </c>
      <c r="B940" s="9" t="s">
        <v>433</v>
      </c>
      <c r="C940" s="9" t="s">
        <v>1</v>
      </c>
      <c r="D940" s="12" t="s">
        <v>32</v>
      </c>
      <c r="E940" s="9">
        <v>150</v>
      </c>
      <c r="F940" s="9">
        <v>134</v>
      </c>
      <c r="G940" s="9">
        <v>700</v>
      </c>
      <c r="H940" s="18">
        <v>445.29119999999995</v>
      </c>
      <c r="I940" s="18">
        <v>363.35761919999993</v>
      </c>
      <c r="J940" s="18">
        <v>285.43165919999996</v>
      </c>
      <c r="K940" s="11" t="str">
        <f t="shared" si="31"/>
        <v>T2</v>
      </c>
      <c r="L940" s="9" t="s">
        <v>3</v>
      </c>
      <c r="M940" s="9" t="str">
        <f>_xlfn.CONCAT(Таблица1[[#This Row],[ADSK_Код изделия'#'#OTHER'#'#]]," ,Л"," ,",Таблица1[[#This Row],[Встроенный термоклапан]])</f>
        <v xml:space="preserve"> НКОН 05-08.70 Т2 ,Л ,T2</v>
      </c>
      <c r="N9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длина=700 мм, глубина=134 мм</v>
      </c>
      <c r="O940" s="9">
        <v>50</v>
      </c>
      <c r="P940" s="13" t="s">
        <v>4</v>
      </c>
      <c r="Q940" s="10">
        <v>0</v>
      </c>
      <c r="R940" s="14" t="s">
        <v>437</v>
      </c>
      <c r="S940" s="9">
        <v>1</v>
      </c>
    </row>
    <row r="941" spans="1:19" s="1" customFormat="1" ht="12.95" customHeight="1" x14ac:dyDescent="0.25">
      <c r="A941" s="9" t="str">
        <f t="shared" si="30"/>
        <v>Коралл,  НКОН 05-08.80 Т2 с просечной решеткой</v>
      </c>
      <c r="B941" s="9" t="s">
        <v>433</v>
      </c>
      <c r="C941" s="9" t="s">
        <v>1</v>
      </c>
      <c r="D941" s="12" t="s">
        <v>33</v>
      </c>
      <c r="E941" s="9">
        <v>150</v>
      </c>
      <c r="F941" s="9">
        <v>134</v>
      </c>
      <c r="G941" s="9">
        <v>800</v>
      </c>
      <c r="H941" s="18">
        <v>538.06020000000001</v>
      </c>
      <c r="I941" s="18">
        <v>439.05712319999998</v>
      </c>
      <c r="J941" s="18">
        <v>344.8965882</v>
      </c>
      <c r="K941" s="11" t="str">
        <f t="shared" si="31"/>
        <v>T2</v>
      </c>
      <c r="L941" s="9" t="s">
        <v>3</v>
      </c>
      <c r="M941" s="9" t="str">
        <f>_xlfn.CONCAT(Таблица1[[#This Row],[ADSK_Код изделия'#'#OTHER'#'#]]," ,Л"," ,",Таблица1[[#This Row],[Встроенный термоклапан]])</f>
        <v xml:space="preserve"> НКОН 05-08.80 Т2 ,Л ,T2</v>
      </c>
      <c r="N9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длина=800 мм, глубина=134 мм</v>
      </c>
      <c r="O941" s="9">
        <v>50</v>
      </c>
      <c r="P941" s="13" t="s">
        <v>4</v>
      </c>
      <c r="Q941" s="10">
        <v>0</v>
      </c>
      <c r="R941" s="14" t="s">
        <v>437</v>
      </c>
      <c r="S941" s="9">
        <v>1</v>
      </c>
    </row>
    <row r="942" spans="1:19" s="1" customFormat="1" ht="12.95" customHeight="1" x14ac:dyDescent="0.25">
      <c r="A942" s="9" t="str">
        <f t="shared" si="30"/>
        <v>Коралл,  НКОН 05-08.90 Т2 с просечной решеткой</v>
      </c>
      <c r="B942" s="9" t="s">
        <v>433</v>
      </c>
      <c r="C942" s="9" t="s">
        <v>1</v>
      </c>
      <c r="D942" s="12" t="s">
        <v>34</v>
      </c>
      <c r="E942" s="9">
        <v>150</v>
      </c>
      <c r="F942" s="9">
        <v>134</v>
      </c>
      <c r="G942" s="9">
        <v>900</v>
      </c>
      <c r="H942" s="18">
        <v>630.82920000000001</v>
      </c>
      <c r="I942" s="18">
        <v>514.75662719999991</v>
      </c>
      <c r="J942" s="18">
        <v>404.36151720000004</v>
      </c>
      <c r="K942" s="11" t="str">
        <f t="shared" si="31"/>
        <v>T2</v>
      </c>
      <c r="L942" s="9" t="s">
        <v>3</v>
      </c>
      <c r="M942" s="9" t="str">
        <f>_xlfn.CONCAT(Таблица1[[#This Row],[ADSK_Код изделия'#'#OTHER'#'#]]," ,Л"," ,",Таблица1[[#This Row],[Встроенный термоклапан]])</f>
        <v xml:space="preserve"> НКОН 05-08.90 Т2 ,Л ,T2</v>
      </c>
      <c r="N9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длина=900 мм, глубина=134 мм</v>
      </c>
      <c r="O942" s="9">
        <v>50</v>
      </c>
      <c r="P942" s="13" t="s">
        <v>4</v>
      </c>
      <c r="Q942" s="10">
        <v>0</v>
      </c>
      <c r="R942" s="14" t="s">
        <v>437</v>
      </c>
      <c r="S942" s="9">
        <v>1</v>
      </c>
    </row>
    <row r="943" spans="1:19" s="1" customFormat="1" ht="12.95" customHeight="1" x14ac:dyDescent="0.25">
      <c r="A943" s="9" t="str">
        <f t="shared" si="30"/>
        <v>Коралл,  НКОН 05-08.100 Т2 с просечной решеткой</v>
      </c>
      <c r="B943" s="9" t="s">
        <v>433</v>
      </c>
      <c r="C943" s="9" t="s">
        <v>1</v>
      </c>
      <c r="D943" s="12" t="s">
        <v>35</v>
      </c>
      <c r="E943" s="9">
        <v>150</v>
      </c>
      <c r="F943" s="9">
        <v>134</v>
      </c>
      <c r="G943" s="9">
        <v>1000</v>
      </c>
      <c r="H943" s="18">
        <v>723.59820000000002</v>
      </c>
      <c r="I943" s="18">
        <v>590.45613119999996</v>
      </c>
      <c r="J943" s="18">
        <v>463.82644619999996</v>
      </c>
      <c r="K943" s="11" t="str">
        <f t="shared" si="31"/>
        <v>T2</v>
      </c>
      <c r="L943" s="9" t="s">
        <v>3</v>
      </c>
      <c r="M943" s="9" t="str">
        <f>_xlfn.CONCAT(Таблица1[[#This Row],[ADSK_Код изделия'#'#OTHER'#'#]]," ,Л"," ,",Таблица1[[#This Row],[Встроенный термоклапан]])</f>
        <v xml:space="preserve"> НКОН 05-08.100 Т2 ,Л ,T2</v>
      </c>
      <c r="N9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длина=1000 мм, глубина=134 мм</v>
      </c>
      <c r="O943" s="9">
        <v>50</v>
      </c>
      <c r="P943" s="13" t="s">
        <v>4</v>
      </c>
      <c r="Q943" s="10">
        <v>0</v>
      </c>
      <c r="R943" s="14" t="s">
        <v>437</v>
      </c>
      <c r="S943" s="9">
        <v>1</v>
      </c>
    </row>
    <row r="944" spans="1:19" s="1" customFormat="1" ht="12.95" customHeight="1" x14ac:dyDescent="0.25">
      <c r="A944" s="9" t="str">
        <f t="shared" si="30"/>
        <v>Коралл,  НКОН 05-08.110 Т2 с просечной решеткой</v>
      </c>
      <c r="B944" s="9" t="s">
        <v>433</v>
      </c>
      <c r="C944" s="9" t="s">
        <v>1</v>
      </c>
      <c r="D944" s="12" t="s">
        <v>36</v>
      </c>
      <c r="E944" s="9">
        <v>150</v>
      </c>
      <c r="F944" s="9">
        <v>134</v>
      </c>
      <c r="G944" s="9">
        <v>1100</v>
      </c>
      <c r="H944" s="18">
        <v>816.36719999999991</v>
      </c>
      <c r="I944" s="18">
        <v>666.15563519999989</v>
      </c>
      <c r="J944" s="18">
        <v>523.29137520000006</v>
      </c>
      <c r="K944" s="11" t="str">
        <f t="shared" si="31"/>
        <v>T2</v>
      </c>
      <c r="L944" s="9" t="s">
        <v>3</v>
      </c>
      <c r="M944" s="9" t="str">
        <f>_xlfn.CONCAT(Таблица1[[#This Row],[ADSK_Код изделия'#'#OTHER'#'#]]," ,Л"," ,",Таблица1[[#This Row],[Встроенный термоклапан]])</f>
        <v xml:space="preserve"> НКОН 05-08.110 Т2 ,Л ,T2</v>
      </c>
      <c r="N9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длина=1100 мм, глубина=134 мм</v>
      </c>
      <c r="O944" s="9">
        <v>50</v>
      </c>
      <c r="P944" s="13" t="s">
        <v>4</v>
      </c>
      <c r="Q944" s="10">
        <v>0</v>
      </c>
      <c r="R944" s="14" t="s">
        <v>437</v>
      </c>
      <c r="S944" s="9">
        <v>1</v>
      </c>
    </row>
    <row r="945" spans="1:19" s="1" customFormat="1" ht="12.95" customHeight="1" x14ac:dyDescent="0.25">
      <c r="A945" s="9" t="str">
        <f t="shared" si="30"/>
        <v>Коралл,  НКОН 05-08.120 Т2 с просечной решеткой</v>
      </c>
      <c r="B945" s="9" t="s">
        <v>433</v>
      </c>
      <c r="C945" s="9" t="s">
        <v>1</v>
      </c>
      <c r="D945" s="12" t="s">
        <v>37</v>
      </c>
      <c r="E945" s="9">
        <v>150</v>
      </c>
      <c r="F945" s="9">
        <v>134</v>
      </c>
      <c r="G945" s="9">
        <v>1200</v>
      </c>
      <c r="H945" s="18">
        <v>909.13619999999992</v>
      </c>
      <c r="I945" s="18">
        <v>741.85513919999994</v>
      </c>
      <c r="J945" s="18">
        <v>582.75630420000005</v>
      </c>
      <c r="K945" s="11" t="str">
        <f t="shared" si="31"/>
        <v>T2</v>
      </c>
      <c r="L945" s="9" t="s">
        <v>3</v>
      </c>
      <c r="M945" s="9" t="str">
        <f>_xlfn.CONCAT(Таблица1[[#This Row],[ADSK_Код изделия'#'#OTHER'#'#]]," ,Л"," ,",Таблица1[[#This Row],[Встроенный термоклапан]])</f>
        <v xml:space="preserve"> НКОН 05-08.120 Т2 ,Л ,T2</v>
      </c>
      <c r="N9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длина=1200 мм, глубина=134 мм</v>
      </c>
      <c r="O945" s="9">
        <v>50</v>
      </c>
      <c r="P945" s="13" t="s">
        <v>4</v>
      </c>
      <c r="Q945" s="10">
        <v>0</v>
      </c>
      <c r="R945" s="14" t="s">
        <v>437</v>
      </c>
      <c r="S945" s="9">
        <v>1</v>
      </c>
    </row>
    <row r="946" spans="1:19" s="1" customFormat="1" ht="12.95" customHeight="1" x14ac:dyDescent="0.25">
      <c r="A946" s="9" t="str">
        <f t="shared" si="30"/>
        <v>Коралл,  НКОН 05-08.130 Т2 с просечной решеткой</v>
      </c>
      <c r="B946" s="9" t="s">
        <v>433</v>
      </c>
      <c r="C946" s="9" t="s">
        <v>1</v>
      </c>
      <c r="D946" s="12" t="s">
        <v>38</v>
      </c>
      <c r="E946" s="9">
        <v>150</v>
      </c>
      <c r="F946" s="9">
        <v>134</v>
      </c>
      <c r="G946" s="9">
        <v>1300</v>
      </c>
      <c r="H946" s="18">
        <v>1001.9051999999999</v>
      </c>
      <c r="I946" s="18">
        <v>817.55464319999999</v>
      </c>
      <c r="J946" s="18">
        <v>642.22123320000003</v>
      </c>
      <c r="K946" s="11" t="str">
        <f t="shared" si="31"/>
        <v>T2</v>
      </c>
      <c r="L946" s="9" t="s">
        <v>3</v>
      </c>
      <c r="M946" s="9" t="str">
        <f>_xlfn.CONCAT(Таблица1[[#This Row],[ADSK_Код изделия'#'#OTHER'#'#]]," ,Л"," ,",Таблица1[[#This Row],[Встроенный термоклапан]])</f>
        <v xml:space="preserve"> НКОН 05-08.130 Т2 ,Л ,T2</v>
      </c>
      <c r="N9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длина=1300 мм, глубина=134 мм</v>
      </c>
      <c r="O946" s="9">
        <v>50</v>
      </c>
      <c r="P946" s="13" t="s">
        <v>4</v>
      </c>
      <c r="Q946" s="10">
        <v>0</v>
      </c>
      <c r="R946" s="14" t="s">
        <v>437</v>
      </c>
      <c r="S946" s="9">
        <v>1</v>
      </c>
    </row>
    <row r="947" spans="1:19" s="1" customFormat="1" ht="12.95" customHeight="1" x14ac:dyDescent="0.25">
      <c r="A947" s="9" t="str">
        <f t="shared" si="30"/>
        <v>Коралл,  НКОН 05-08.140 Т2 с просечной решеткой</v>
      </c>
      <c r="B947" s="9" t="s">
        <v>433</v>
      </c>
      <c r="C947" s="9" t="s">
        <v>1</v>
      </c>
      <c r="D947" s="12" t="s">
        <v>39</v>
      </c>
      <c r="E947" s="9">
        <v>150</v>
      </c>
      <c r="F947" s="9">
        <v>134</v>
      </c>
      <c r="G947" s="9">
        <v>1400</v>
      </c>
      <c r="H947" s="18">
        <v>1094.6741999999999</v>
      </c>
      <c r="I947" s="18">
        <v>893.25414719999992</v>
      </c>
      <c r="J947" s="18">
        <v>701.68616220000001</v>
      </c>
      <c r="K947" s="11" t="str">
        <f t="shared" si="31"/>
        <v>T2</v>
      </c>
      <c r="L947" s="9" t="s">
        <v>3</v>
      </c>
      <c r="M947" s="9" t="str">
        <f>_xlfn.CONCAT(Таблица1[[#This Row],[ADSK_Код изделия'#'#OTHER'#'#]]," ,Л"," ,",Таблица1[[#This Row],[Встроенный термоклапан]])</f>
        <v xml:space="preserve"> НКОН 05-08.140 Т2 ,Л ,T2</v>
      </c>
      <c r="N9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длина=1400 мм, глубина=134 мм</v>
      </c>
      <c r="O947" s="9">
        <v>50</v>
      </c>
      <c r="P947" s="13" t="s">
        <v>4</v>
      </c>
      <c r="Q947" s="10">
        <v>0</v>
      </c>
      <c r="R947" s="14" t="s">
        <v>437</v>
      </c>
      <c r="S947" s="9">
        <v>1</v>
      </c>
    </row>
    <row r="948" spans="1:19" s="1" customFormat="1" ht="12.95" customHeight="1" x14ac:dyDescent="0.25">
      <c r="A948" s="9" t="str">
        <f t="shared" si="30"/>
        <v>Коралл,  НКОН 05-08.150 Т2 с просечной решеткой</v>
      </c>
      <c r="B948" s="9" t="s">
        <v>433</v>
      </c>
      <c r="C948" s="9" t="s">
        <v>1</v>
      </c>
      <c r="D948" s="12" t="s">
        <v>40</v>
      </c>
      <c r="E948" s="9">
        <v>150</v>
      </c>
      <c r="F948" s="9">
        <v>134</v>
      </c>
      <c r="G948" s="9">
        <v>1500</v>
      </c>
      <c r="H948" s="18">
        <v>1187.4431999999999</v>
      </c>
      <c r="I948" s="18">
        <v>968.95365119999985</v>
      </c>
      <c r="J948" s="18">
        <v>761.1510912</v>
      </c>
      <c r="K948" s="11" t="str">
        <f t="shared" si="31"/>
        <v>T2</v>
      </c>
      <c r="L948" s="9" t="s">
        <v>3</v>
      </c>
      <c r="M948" s="9" t="str">
        <f>_xlfn.CONCAT(Таблица1[[#This Row],[ADSK_Код изделия'#'#OTHER'#'#]]," ,Л"," ,",Таблица1[[#This Row],[Встроенный термоклапан]])</f>
        <v xml:space="preserve"> НКОН 05-08.150 Т2 ,Л ,T2</v>
      </c>
      <c r="N9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длина=1500 мм, глубина=134 мм</v>
      </c>
      <c r="O948" s="9">
        <v>50</v>
      </c>
      <c r="P948" s="13" t="s">
        <v>4</v>
      </c>
      <c r="Q948" s="10">
        <v>0</v>
      </c>
      <c r="R948" s="14" t="s">
        <v>437</v>
      </c>
      <c r="S948" s="9">
        <v>1</v>
      </c>
    </row>
    <row r="949" spans="1:19" s="1" customFormat="1" ht="12.95" customHeight="1" x14ac:dyDescent="0.25">
      <c r="A949" s="9" t="str">
        <f t="shared" si="30"/>
        <v>Коралл,  НКОН 05-08.160 Т2 с просечной решеткой</v>
      </c>
      <c r="B949" s="9" t="s">
        <v>433</v>
      </c>
      <c r="C949" s="9" t="s">
        <v>1</v>
      </c>
      <c r="D949" s="12" t="s">
        <v>41</v>
      </c>
      <c r="E949" s="9">
        <v>150</v>
      </c>
      <c r="F949" s="9">
        <v>134</v>
      </c>
      <c r="G949" s="9">
        <v>1600</v>
      </c>
      <c r="H949" s="18">
        <v>1280.2121999999999</v>
      </c>
      <c r="I949" s="18">
        <v>1044.6531552000001</v>
      </c>
      <c r="J949" s="18">
        <v>820.61602019999998</v>
      </c>
      <c r="K949" s="11" t="str">
        <f t="shared" si="31"/>
        <v>T2</v>
      </c>
      <c r="L949" s="9" t="s">
        <v>3</v>
      </c>
      <c r="M949" s="9" t="str">
        <f>_xlfn.CONCAT(Таблица1[[#This Row],[ADSK_Код изделия'#'#OTHER'#'#]]," ,Л"," ,",Таблица1[[#This Row],[Встроенный термоклапан]])</f>
        <v xml:space="preserve"> НКОН 05-08.160 Т2 ,Л ,T2</v>
      </c>
      <c r="N9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длина=1600 мм, глубина=134 мм</v>
      </c>
      <c r="O949" s="9">
        <v>50</v>
      </c>
      <c r="P949" s="13" t="s">
        <v>4</v>
      </c>
      <c r="Q949" s="10">
        <v>0</v>
      </c>
      <c r="R949" s="14" t="s">
        <v>437</v>
      </c>
      <c r="S949" s="9">
        <v>1</v>
      </c>
    </row>
    <row r="950" spans="1:19" s="1" customFormat="1" ht="12.95" customHeight="1" x14ac:dyDescent="0.25">
      <c r="A950" s="9" t="str">
        <f t="shared" si="30"/>
        <v>Коралл,  НКОН 05-08.170 Т2 с просечной решеткой</v>
      </c>
      <c r="B950" s="9" t="s">
        <v>433</v>
      </c>
      <c r="C950" s="9" t="s">
        <v>1</v>
      </c>
      <c r="D950" s="12" t="s">
        <v>42</v>
      </c>
      <c r="E950" s="9">
        <v>150</v>
      </c>
      <c r="F950" s="9">
        <v>134</v>
      </c>
      <c r="G950" s="9">
        <v>1700</v>
      </c>
      <c r="H950" s="18">
        <v>1372.9811999999999</v>
      </c>
      <c r="I950" s="18">
        <v>1120.3526591999998</v>
      </c>
      <c r="J950" s="18">
        <v>880.08094919999985</v>
      </c>
      <c r="K950" s="11" t="str">
        <f t="shared" si="31"/>
        <v>T2</v>
      </c>
      <c r="L950" s="9" t="s">
        <v>3</v>
      </c>
      <c r="M950" s="9" t="str">
        <f>_xlfn.CONCAT(Таблица1[[#This Row],[ADSK_Код изделия'#'#OTHER'#'#]]," ,Л"," ,",Таблица1[[#This Row],[Встроенный термоклапан]])</f>
        <v xml:space="preserve"> НКОН 05-08.170 Т2 ,Л ,T2</v>
      </c>
      <c r="N9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длина=1700 мм, глубина=134 мм</v>
      </c>
      <c r="O950" s="9">
        <v>50</v>
      </c>
      <c r="P950" s="13" t="s">
        <v>4</v>
      </c>
      <c r="Q950" s="10">
        <v>0</v>
      </c>
      <c r="R950" s="14" t="s">
        <v>437</v>
      </c>
      <c r="S950" s="9">
        <v>1</v>
      </c>
    </row>
    <row r="951" spans="1:19" s="1" customFormat="1" ht="12.95" customHeight="1" x14ac:dyDescent="0.25">
      <c r="A951" s="9" t="str">
        <f t="shared" si="30"/>
        <v>Коралл,  НКОН 05-08.180 Т2 с просечной решеткой</v>
      </c>
      <c r="B951" s="9" t="s">
        <v>433</v>
      </c>
      <c r="C951" s="9" t="s">
        <v>1</v>
      </c>
      <c r="D951" s="12" t="s">
        <v>43</v>
      </c>
      <c r="E951" s="9">
        <v>150</v>
      </c>
      <c r="F951" s="9">
        <v>134</v>
      </c>
      <c r="G951" s="9">
        <v>1800</v>
      </c>
      <c r="H951" s="18">
        <v>1465.7501999999999</v>
      </c>
      <c r="I951" s="18">
        <v>1196.0521631999998</v>
      </c>
      <c r="J951" s="18">
        <v>939.54587820000006</v>
      </c>
      <c r="K951" s="11" t="str">
        <f t="shared" si="31"/>
        <v>T2</v>
      </c>
      <c r="L951" s="9" t="s">
        <v>3</v>
      </c>
      <c r="M951" s="9" t="str">
        <f>_xlfn.CONCAT(Таблица1[[#This Row],[ADSK_Код изделия'#'#OTHER'#'#]]," ,Л"," ,",Таблица1[[#This Row],[Встроенный термоклапан]])</f>
        <v xml:space="preserve"> НКОН 05-08.180 Т2 ,Л ,T2</v>
      </c>
      <c r="N9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длина=1800 мм, глубина=134 мм</v>
      </c>
      <c r="O951" s="9">
        <v>50</v>
      </c>
      <c r="P951" s="13" t="s">
        <v>4</v>
      </c>
      <c r="Q951" s="10">
        <v>0</v>
      </c>
      <c r="R951" s="14" t="s">
        <v>437</v>
      </c>
      <c r="S951" s="9">
        <v>1</v>
      </c>
    </row>
    <row r="952" spans="1:19" s="1" customFormat="1" ht="12.95" customHeight="1" x14ac:dyDescent="0.25">
      <c r="A952" s="9" t="str">
        <f t="shared" si="30"/>
        <v>Коралл,  НКОН 05-08.190 Т2 с просечной решеткой</v>
      </c>
      <c r="B952" s="9" t="s">
        <v>433</v>
      </c>
      <c r="C952" s="9" t="s">
        <v>1</v>
      </c>
      <c r="D952" s="12" t="s">
        <v>44</v>
      </c>
      <c r="E952" s="9">
        <v>150</v>
      </c>
      <c r="F952" s="9">
        <v>134</v>
      </c>
      <c r="G952" s="9">
        <v>1900</v>
      </c>
      <c r="H952" s="18">
        <v>1558.5192</v>
      </c>
      <c r="I952" s="18">
        <v>1271.7516671999997</v>
      </c>
      <c r="J952" s="18">
        <v>999.01080719999993</v>
      </c>
      <c r="K952" s="11" t="str">
        <f t="shared" si="31"/>
        <v>T2</v>
      </c>
      <c r="L952" s="9" t="s">
        <v>3</v>
      </c>
      <c r="M952" s="9" t="str">
        <f>_xlfn.CONCAT(Таблица1[[#This Row],[ADSK_Код изделия'#'#OTHER'#'#]]," ,Л"," ,",Таблица1[[#This Row],[Встроенный термоклапан]])</f>
        <v xml:space="preserve"> НКОН 05-08.190 Т2 ,Л ,T2</v>
      </c>
      <c r="N9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длина=1900 мм, глубина=134 мм</v>
      </c>
      <c r="O952" s="9">
        <v>50</v>
      </c>
      <c r="P952" s="13" t="s">
        <v>4</v>
      </c>
      <c r="Q952" s="10">
        <v>0</v>
      </c>
      <c r="R952" s="14" t="s">
        <v>437</v>
      </c>
      <c r="S952" s="9">
        <v>1</v>
      </c>
    </row>
    <row r="953" spans="1:19" s="1" customFormat="1" ht="12.95" customHeight="1" x14ac:dyDescent="0.25">
      <c r="A953" s="9" t="str">
        <f t="shared" si="30"/>
        <v>Коралл,  НКОН 05-08.200 Т2 с просечной решеткой</v>
      </c>
      <c r="B953" s="9" t="s">
        <v>433</v>
      </c>
      <c r="C953" s="9" t="s">
        <v>1</v>
      </c>
      <c r="D953" s="12" t="s">
        <v>45</v>
      </c>
      <c r="E953" s="9">
        <v>150</v>
      </c>
      <c r="F953" s="9">
        <v>134</v>
      </c>
      <c r="G953" s="9">
        <v>2000</v>
      </c>
      <c r="H953" s="18">
        <v>1651.2882</v>
      </c>
      <c r="I953" s="18">
        <v>1347.4511711999999</v>
      </c>
      <c r="J953" s="18">
        <v>1058.4757361999998</v>
      </c>
      <c r="K953" s="11" t="str">
        <f t="shared" si="31"/>
        <v>T2</v>
      </c>
      <c r="L953" s="9" t="s">
        <v>3</v>
      </c>
      <c r="M953" s="9" t="str">
        <f>_xlfn.CONCAT(Таблица1[[#This Row],[ADSK_Код изделия'#'#OTHER'#'#]]," ,Л"," ,",Таблица1[[#This Row],[Встроенный термоклапан]])</f>
        <v xml:space="preserve"> НКОН 05-08.200 Т2 ,Л ,T2</v>
      </c>
      <c r="N9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длина=2000 мм, глубина=134 мм</v>
      </c>
      <c r="O953" s="9">
        <v>50</v>
      </c>
      <c r="P953" s="13" t="s">
        <v>4</v>
      </c>
      <c r="Q953" s="10">
        <v>0</v>
      </c>
      <c r="R953" s="14" t="s">
        <v>437</v>
      </c>
      <c r="S953" s="9">
        <v>1</v>
      </c>
    </row>
    <row r="954" spans="1:19" s="1" customFormat="1" ht="12.95" customHeight="1" x14ac:dyDescent="0.25">
      <c r="A954" s="9" t="str">
        <f t="shared" si="30"/>
        <v>Коралл,  НКОН 05-08.210 Т2 с просечной решеткой</v>
      </c>
      <c r="B954" s="9" t="s">
        <v>433</v>
      </c>
      <c r="C954" s="9" t="s">
        <v>1</v>
      </c>
      <c r="D954" s="12" t="s">
        <v>46</v>
      </c>
      <c r="E954" s="9">
        <v>150</v>
      </c>
      <c r="F954" s="9">
        <v>134</v>
      </c>
      <c r="G954" s="9">
        <v>2100</v>
      </c>
      <c r="H954" s="18">
        <v>1744.0572</v>
      </c>
      <c r="I954" s="18">
        <v>1423.1506751999998</v>
      </c>
      <c r="J954" s="18">
        <v>1117.9406652</v>
      </c>
      <c r="K954" s="11" t="str">
        <f t="shared" si="31"/>
        <v>T2</v>
      </c>
      <c r="L954" s="9" t="s">
        <v>3</v>
      </c>
      <c r="M954" s="9" t="str">
        <f>_xlfn.CONCAT(Таблица1[[#This Row],[ADSK_Код изделия'#'#OTHER'#'#]]," ,Л"," ,",Таблица1[[#This Row],[Встроенный термоклапан]])</f>
        <v xml:space="preserve"> НКОН 05-08.210 Т2 ,Л ,T2</v>
      </c>
      <c r="N9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длина=2100 мм, глубина=134 мм</v>
      </c>
      <c r="O954" s="9">
        <v>50</v>
      </c>
      <c r="P954" s="13" t="s">
        <v>4</v>
      </c>
      <c r="Q954" s="10">
        <v>0</v>
      </c>
      <c r="R954" s="14" t="s">
        <v>437</v>
      </c>
      <c r="S954" s="9">
        <v>1</v>
      </c>
    </row>
    <row r="955" spans="1:19" s="1" customFormat="1" ht="12.95" customHeight="1" x14ac:dyDescent="0.25">
      <c r="A955" s="9" t="str">
        <f t="shared" si="30"/>
        <v>Коралл,  НКОН 05-08.220 Т2 с просечной решеткой</v>
      </c>
      <c r="B955" s="9" t="s">
        <v>433</v>
      </c>
      <c r="C955" s="9" t="s">
        <v>1</v>
      </c>
      <c r="D955" s="12" t="s">
        <v>47</v>
      </c>
      <c r="E955" s="9">
        <v>150</v>
      </c>
      <c r="F955" s="9">
        <v>134</v>
      </c>
      <c r="G955" s="9">
        <v>2200</v>
      </c>
      <c r="H955" s="18">
        <v>1836.8261999999997</v>
      </c>
      <c r="I955" s="18">
        <v>1498.8501791999997</v>
      </c>
      <c r="J955" s="18">
        <v>1177.4055942</v>
      </c>
      <c r="K955" s="11" t="str">
        <f t="shared" si="31"/>
        <v>T2</v>
      </c>
      <c r="L955" s="9" t="s">
        <v>3</v>
      </c>
      <c r="M955" s="9" t="str">
        <f>_xlfn.CONCAT(Таблица1[[#This Row],[ADSK_Код изделия'#'#OTHER'#'#]]," ,Л"," ,",Таблица1[[#This Row],[Встроенный термоклапан]])</f>
        <v xml:space="preserve"> НКОН 05-08.220 Т2 ,Л ,T2</v>
      </c>
      <c r="N9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длина=2200 мм, глубина=134 мм</v>
      </c>
      <c r="O955" s="9">
        <v>50</v>
      </c>
      <c r="P955" s="13" t="s">
        <v>4</v>
      </c>
      <c r="Q955" s="10">
        <v>0</v>
      </c>
      <c r="R955" s="14" t="s">
        <v>437</v>
      </c>
      <c r="S955" s="9">
        <v>1</v>
      </c>
    </row>
    <row r="956" spans="1:19" s="1" customFormat="1" ht="12.95" customHeight="1" x14ac:dyDescent="0.25">
      <c r="A956" s="9" t="str">
        <f t="shared" si="30"/>
        <v>Коралл,  НКОН 05-08.230 Т2 с просечной решеткой</v>
      </c>
      <c r="B956" s="9" t="s">
        <v>433</v>
      </c>
      <c r="C956" s="9" t="s">
        <v>1</v>
      </c>
      <c r="D956" s="12" t="s">
        <v>48</v>
      </c>
      <c r="E956" s="9">
        <v>150</v>
      </c>
      <c r="F956" s="9">
        <v>134</v>
      </c>
      <c r="G956" s="9">
        <v>2300</v>
      </c>
      <c r="H956" s="18">
        <v>1929.5951999999997</v>
      </c>
      <c r="I956" s="18">
        <v>1574.5496831999997</v>
      </c>
      <c r="J956" s="18">
        <v>1236.8705232</v>
      </c>
      <c r="K956" s="11" t="str">
        <f t="shared" si="31"/>
        <v>T2</v>
      </c>
      <c r="L956" s="9" t="s">
        <v>3</v>
      </c>
      <c r="M956" s="9" t="str">
        <f>_xlfn.CONCAT(Таблица1[[#This Row],[ADSK_Код изделия'#'#OTHER'#'#]]," ,Л"," ,",Таблица1[[#This Row],[Встроенный термоклапан]])</f>
        <v xml:space="preserve"> НКОН 05-08.230 Т2 ,Л ,T2</v>
      </c>
      <c r="N9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длина=2300 мм, глубина=134 мм</v>
      </c>
      <c r="O956" s="9">
        <v>50</v>
      </c>
      <c r="P956" s="13" t="s">
        <v>4</v>
      </c>
      <c r="Q956" s="10">
        <v>0</v>
      </c>
      <c r="R956" s="14" t="s">
        <v>437</v>
      </c>
      <c r="S956" s="9">
        <v>1</v>
      </c>
    </row>
    <row r="957" spans="1:19" s="1" customFormat="1" ht="12.95" customHeight="1" x14ac:dyDescent="0.25">
      <c r="A957" s="9" t="str">
        <f t="shared" si="30"/>
        <v>Коралл,  НКОН 05-08.240 Т2 с просечной решеткой</v>
      </c>
      <c r="B957" s="9" t="s">
        <v>433</v>
      </c>
      <c r="C957" s="9" t="s">
        <v>1</v>
      </c>
      <c r="D957" s="12" t="s">
        <v>49</v>
      </c>
      <c r="E957" s="9">
        <v>150</v>
      </c>
      <c r="F957" s="9">
        <v>134</v>
      </c>
      <c r="G957" s="9">
        <v>2400</v>
      </c>
      <c r="H957" s="18">
        <v>2022.3641999999998</v>
      </c>
      <c r="I957" s="18">
        <v>1650.2491871999996</v>
      </c>
      <c r="J957" s="18">
        <v>1296.3354522</v>
      </c>
      <c r="K957" s="11" t="str">
        <f t="shared" si="31"/>
        <v>T2</v>
      </c>
      <c r="L957" s="9" t="s">
        <v>3</v>
      </c>
      <c r="M957" s="9" t="str">
        <f>_xlfn.CONCAT(Таблица1[[#This Row],[ADSK_Код изделия'#'#OTHER'#'#]]," ,Л"," ,",Таблица1[[#This Row],[Встроенный термоклапан]])</f>
        <v xml:space="preserve"> НКОН 05-08.240 Т2 ,Л ,T2</v>
      </c>
      <c r="N9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длина=2400 мм, глубина=134 мм</v>
      </c>
      <c r="O957" s="9">
        <v>50</v>
      </c>
      <c r="P957" s="13" t="s">
        <v>4</v>
      </c>
      <c r="Q957" s="10">
        <v>0</v>
      </c>
      <c r="R957" s="14" t="s">
        <v>437</v>
      </c>
      <c r="S957" s="9">
        <v>1</v>
      </c>
    </row>
    <row r="958" spans="1:19" s="1" customFormat="1" ht="12.95" customHeight="1" x14ac:dyDescent="0.25">
      <c r="A958" s="9" t="str">
        <f t="shared" si="30"/>
        <v>Коралл,  НКОН 05-08.250 Т2 с просечной решеткой</v>
      </c>
      <c r="B958" s="9" t="s">
        <v>433</v>
      </c>
      <c r="C958" s="9" t="s">
        <v>1</v>
      </c>
      <c r="D958" s="12" t="s">
        <v>50</v>
      </c>
      <c r="E958" s="9">
        <v>150</v>
      </c>
      <c r="F958" s="9">
        <v>134</v>
      </c>
      <c r="G958" s="9">
        <v>2500</v>
      </c>
      <c r="H958" s="18">
        <v>2115.1331999999998</v>
      </c>
      <c r="I958" s="18">
        <v>1725.9486911999998</v>
      </c>
      <c r="J958" s="18">
        <v>1355.8003811999999</v>
      </c>
      <c r="K958" s="11" t="str">
        <f t="shared" si="31"/>
        <v>T2</v>
      </c>
      <c r="L958" s="9" t="s">
        <v>3</v>
      </c>
      <c r="M958" s="9" t="str">
        <f>_xlfn.CONCAT(Таблица1[[#This Row],[ADSK_Код изделия'#'#OTHER'#'#]]," ,Л"," ,",Таблица1[[#This Row],[Встроенный термоклапан]])</f>
        <v xml:space="preserve"> НКОН 05-08.250 Т2 ,Л ,T2</v>
      </c>
      <c r="N9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длина=2500 мм, глубина=134 мм</v>
      </c>
      <c r="O958" s="9">
        <v>50</v>
      </c>
      <c r="P958" s="13" t="s">
        <v>4</v>
      </c>
      <c r="Q958" s="10">
        <v>0</v>
      </c>
      <c r="R958" s="14" t="s">
        <v>437</v>
      </c>
      <c r="S958" s="9">
        <v>1</v>
      </c>
    </row>
    <row r="959" spans="1:19" s="1" customFormat="1" ht="12.95" customHeight="1" x14ac:dyDescent="0.25">
      <c r="A959" s="9" t="str">
        <f t="shared" si="30"/>
        <v>Коралл,  НКОН 05-08.260 Т2 с просечной решеткой</v>
      </c>
      <c r="B959" s="9" t="s">
        <v>433</v>
      </c>
      <c r="C959" s="9" t="s">
        <v>1</v>
      </c>
      <c r="D959" s="12" t="s">
        <v>51</v>
      </c>
      <c r="E959" s="9">
        <v>150</v>
      </c>
      <c r="F959" s="9">
        <v>134</v>
      </c>
      <c r="G959" s="9">
        <v>2600</v>
      </c>
      <c r="H959" s="18">
        <v>2207.9021999999995</v>
      </c>
      <c r="I959" s="18">
        <v>1801.6481951999995</v>
      </c>
      <c r="J959" s="18">
        <v>1415.2653101999997</v>
      </c>
      <c r="K959" s="11" t="str">
        <f t="shared" si="31"/>
        <v>T2</v>
      </c>
      <c r="L959" s="9" t="s">
        <v>3</v>
      </c>
      <c r="M959" s="9" t="str">
        <f>_xlfn.CONCAT(Таблица1[[#This Row],[ADSK_Код изделия'#'#OTHER'#'#]]," ,Л"," ,",Таблица1[[#This Row],[Встроенный термоклапан]])</f>
        <v xml:space="preserve"> НКОН 05-08.260 Т2 ,Л ,T2</v>
      </c>
      <c r="N9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длина=2600 мм, глубина=134 мм</v>
      </c>
      <c r="O959" s="9">
        <v>50</v>
      </c>
      <c r="P959" s="13" t="s">
        <v>4</v>
      </c>
      <c r="Q959" s="10">
        <v>0</v>
      </c>
      <c r="R959" s="14" t="s">
        <v>437</v>
      </c>
      <c r="S959" s="9">
        <v>1</v>
      </c>
    </row>
    <row r="960" spans="1:19" s="1" customFormat="1" ht="12.95" customHeight="1" x14ac:dyDescent="0.25">
      <c r="A960" s="9" t="str">
        <f t="shared" si="30"/>
        <v>Коралл,  НКОН 05-08.270 Т2 с просечной решеткой</v>
      </c>
      <c r="B960" s="9" t="s">
        <v>433</v>
      </c>
      <c r="C960" s="9" t="s">
        <v>1</v>
      </c>
      <c r="D960" s="12" t="s">
        <v>52</v>
      </c>
      <c r="E960" s="9">
        <v>150</v>
      </c>
      <c r="F960" s="9">
        <v>134</v>
      </c>
      <c r="G960" s="9">
        <v>2700</v>
      </c>
      <c r="H960" s="18">
        <v>2300.6712000000002</v>
      </c>
      <c r="I960" s="18">
        <v>1877.3476992000001</v>
      </c>
      <c r="J960" s="18">
        <v>1474.7302392000001</v>
      </c>
      <c r="K960" s="11" t="str">
        <f t="shared" si="31"/>
        <v>T2</v>
      </c>
      <c r="L960" s="9" t="s">
        <v>3</v>
      </c>
      <c r="M960" s="9" t="str">
        <f>_xlfn.CONCAT(Таблица1[[#This Row],[ADSK_Код изделия'#'#OTHER'#'#]]," ,Л"," ,",Таблица1[[#This Row],[Встроенный термоклапан]])</f>
        <v xml:space="preserve"> НКОН 05-08.270 Т2 ,Л ,T2</v>
      </c>
      <c r="N9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длина=2700 мм, глубина=134 мм</v>
      </c>
      <c r="O960" s="9">
        <v>50</v>
      </c>
      <c r="P960" s="13" t="s">
        <v>4</v>
      </c>
      <c r="Q960" s="10">
        <v>0</v>
      </c>
      <c r="R960" s="14" t="s">
        <v>437</v>
      </c>
      <c r="S960" s="9">
        <v>1</v>
      </c>
    </row>
    <row r="961" spans="1:19" s="1" customFormat="1" ht="12.95" customHeight="1" x14ac:dyDescent="0.25">
      <c r="A961" s="9" t="str">
        <f t="shared" si="30"/>
        <v>Коралл,  НКОН 05-08.280 Т2 с просечной решеткой</v>
      </c>
      <c r="B961" s="9" t="s">
        <v>433</v>
      </c>
      <c r="C961" s="9" t="s">
        <v>1</v>
      </c>
      <c r="D961" s="12" t="s">
        <v>53</v>
      </c>
      <c r="E961" s="9">
        <v>150</v>
      </c>
      <c r="F961" s="9">
        <v>134</v>
      </c>
      <c r="G961" s="9">
        <v>2800</v>
      </c>
      <c r="H961" s="18">
        <v>2393.4401999999995</v>
      </c>
      <c r="I961" s="18">
        <v>1953.0472031999998</v>
      </c>
      <c r="J961" s="18">
        <v>1534.1951681999999</v>
      </c>
      <c r="K961" s="11" t="str">
        <f t="shared" si="31"/>
        <v>T2</v>
      </c>
      <c r="L961" s="9" t="s">
        <v>3</v>
      </c>
      <c r="M961" s="9" t="str">
        <f>_xlfn.CONCAT(Таблица1[[#This Row],[ADSK_Код изделия'#'#OTHER'#'#]]," ,Л"," ,",Таблица1[[#This Row],[Встроенный термоклапан]])</f>
        <v xml:space="preserve"> НКОН 05-08.280 Т2 ,Л ,T2</v>
      </c>
      <c r="N9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длина=2800 мм, глубина=134 мм</v>
      </c>
      <c r="O961" s="9">
        <v>50</v>
      </c>
      <c r="P961" s="13" t="s">
        <v>4</v>
      </c>
      <c r="Q961" s="10">
        <v>0</v>
      </c>
      <c r="R961" s="14" t="s">
        <v>437</v>
      </c>
      <c r="S961" s="9">
        <v>1</v>
      </c>
    </row>
    <row r="962" spans="1:19" s="1" customFormat="1" ht="12.95" customHeight="1" x14ac:dyDescent="0.25">
      <c r="A962" s="9" t="str">
        <f t="shared" si="30"/>
        <v>Коралл,  НКОН 05-08.290 Т2 с просечной решеткой</v>
      </c>
      <c r="B962" s="9" t="s">
        <v>433</v>
      </c>
      <c r="C962" s="9" t="s">
        <v>1</v>
      </c>
      <c r="D962" s="12" t="s">
        <v>54</v>
      </c>
      <c r="E962" s="9">
        <v>150</v>
      </c>
      <c r="F962" s="9">
        <v>134</v>
      </c>
      <c r="G962" s="9">
        <v>2900</v>
      </c>
      <c r="H962" s="18">
        <v>2486.2091999999998</v>
      </c>
      <c r="I962" s="18">
        <v>2028.7467071999999</v>
      </c>
      <c r="J962" s="18">
        <v>1593.6600971999999</v>
      </c>
      <c r="K962" s="11" t="str">
        <f t="shared" si="31"/>
        <v>T2</v>
      </c>
      <c r="L962" s="9" t="s">
        <v>3</v>
      </c>
      <c r="M962" s="9" t="str">
        <f>_xlfn.CONCAT(Таблица1[[#This Row],[ADSK_Код изделия'#'#OTHER'#'#]]," ,Л"," ,",Таблица1[[#This Row],[Встроенный термоклапан]])</f>
        <v xml:space="preserve"> НКОН 05-08.290 Т2 ,Л ,T2</v>
      </c>
      <c r="N9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длина=2900 мм, глубина=134 мм</v>
      </c>
      <c r="O962" s="9">
        <v>50</v>
      </c>
      <c r="P962" s="13" t="s">
        <v>4</v>
      </c>
      <c r="Q962" s="10">
        <v>0</v>
      </c>
      <c r="R962" s="14" t="s">
        <v>437</v>
      </c>
      <c r="S962" s="9">
        <v>1</v>
      </c>
    </row>
    <row r="963" spans="1:19" s="1" customFormat="1" ht="12.95" customHeight="1" x14ac:dyDescent="0.25">
      <c r="A963" s="9" t="str">
        <f t="shared" ref="A963:A1026" si="32">CONCATENATE(C963,", ",D963)&amp;" с просечной решеткой"</f>
        <v>Коралл,  НКОН 05-08.300 Т2 с просечной решеткой</v>
      </c>
      <c r="B963" s="9" t="s">
        <v>433</v>
      </c>
      <c r="C963" s="9" t="s">
        <v>1</v>
      </c>
      <c r="D963" s="12" t="s">
        <v>55</v>
      </c>
      <c r="E963" s="9">
        <v>150</v>
      </c>
      <c r="F963" s="9">
        <v>134</v>
      </c>
      <c r="G963" s="9">
        <v>3000</v>
      </c>
      <c r="H963" s="18">
        <v>2578.9782</v>
      </c>
      <c r="I963" s="18">
        <v>2104.4462112000001</v>
      </c>
      <c r="J963" s="18">
        <v>1653.1250261999999</v>
      </c>
      <c r="K963" s="11" t="str">
        <f t="shared" ref="K963:K1026" si="33">IF(S963=0,"T0","T2")</f>
        <v>T2</v>
      </c>
      <c r="L963" s="9" t="s">
        <v>3</v>
      </c>
      <c r="M963" s="9" t="str">
        <f>_xlfn.CONCAT(Таблица1[[#This Row],[ADSK_Код изделия'#'#OTHER'#'#]]," ,Л"," ,",Таблица1[[#This Row],[Встроенный термоклапан]])</f>
        <v xml:space="preserve"> НКОН 05-08.300 Т2 ,Л ,T2</v>
      </c>
      <c r="N9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длина=3000 мм, глубина=134 мм</v>
      </c>
      <c r="O963" s="9">
        <v>50</v>
      </c>
      <c r="P963" s="13" t="s">
        <v>4</v>
      </c>
      <c r="Q963" s="10">
        <v>0</v>
      </c>
      <c r="R963" s="14" t="s">
        <v>437</v>
      </c>
      <c r="S963" s="9">
        <v>1</v>
      </c>
    </row>
    <row r="964" spans="1:19" s="1" customFormat="1" ht="12.95" customHeight="1" x14ac:dyDescent="0.25">
      <c r="A964" s="9" t="str">
        <f t="shared" si="32"/>
        <v>Коралл,  НКОН 05-10.50 Т2 с просечной решеткой</v>
      </c>
      <c r="B964" s="9" t="s">
        <v>433</v>
      </c>
      <c r="C964" s="9" t="s">
        <v>1</v>
      </c>
      <c r="D964" s="12" t="s">
        <v>133</v>
      </c>
      <c r="E964" s="9">
        <v>200</v>
      </c>
      <c r="F964" s="9">
        <v>134</v>
      </c>
      <c r="G964" s="9">
        <v>500</v>
      </c>
      <c r="H964" s="18">
        <v>305.59199999999998</v>
      </c>
      <c r="I964" s="18">
        <v>249.36307199999996</v>
      </c>
      <c r="J964" s="18">
        <v>195.88447199999999</v>
      </c>
      <c r="K964" s="11" t="str">
        <f t="shared" si="33"/>
        <v>T2</v>
      </c>
      <c r="L964" s="9" t="s">
        <v>3</v>
      </c>
      <c r="M964" s="9" t="str">
        <f>_xlfn.CONCAT(Таблица1[[#This Row],[ADSK_Код изделия'#'#OTHER'#'#]]," ,Л"," ,",Таблица1[[#This Row],[Встроенный термоклапан]])</f>
        <v xml:space="preserve"> НКОН 05-10.50 Т2 ,Л ,T2</v>
      </c>
      <c r="N9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длина=500 мм, глубина=134 мм</v>
      </c>
      <c r="O964" s="9">
        <v>50</v>
      </c>
      <c r="P964" s="13" t="s">
        <v>4</v>
      </c>
      <c r="Q964" s="10">
        <v>0</v>
      </c>
      <c r="R964" s="14" t="s">
        <v>437</v>
      </c>
      <c r="S964" s="9">
        <v>1</v>
      </c>
    </row>
    <row r="965" spans="1:19" s="1" customFormat="1" ht="12.95" customHeight="1" x14ac:dyDescent="0.25">
      <c r="A965" s="9" t="str">
        <f t="shared" si="32"/>
        <v>Коралл,  НКОН 05-10.60 Т2 с просечной решеткой</v>
      </c>
      <c r="B965" s="9" t="s">
        <v>433</v>
      </c>
      <c r="C965" s="9" t="s">
        <v>1</v>
      </c>
      <c r="D965" s="12" t="s">
        <v>134</v>
      </c>
      <c r="E965" s="9">
        <v>200</v>
      </c>
      <c r="F965" s="9">
        <v>134</v>
      </c>
      <c r="G965" s="9">
        <v>600</v>
      </c>
      <c r="H965" s="18">
        <v>414.73199999999997</v>
      </c>
      <c r="I965" s="18">
        <v>338.421312</v>
      </c>
      <c r="J965" s="18">
        <v>265.84321199999999</v>
      </c>
      <c r="K965" s="11" t="str">
        <f t="shared" si="33"/>
        <v>T2</v>
      </c>
      <c r="L965" s="9" t="s">
        <v>3</v>
      </c>
      <c r="M965" s="9" t="str">
        <f>_xlfn.CONCAT(Таблица1[[#This Row],[ADSK_Код изделия'#'#OTHER'#'#]]," ,Л"," ,",Таблица1[[#This Row],[Встроенный термоклапан]])</f>
        <v xml:space="preserve"> НКОН 05-10.60 Т2 ,Л ,T2</v>
      </c>
      <c r="N9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длина=600 мм, глубина=134 мм</v>
      </c>
      <c r="O965" s="9">
        <v>50</v>
      </c>
      <c r="P965" s="13" t="s">
        <v>4</v>
      </c>
      <c r="Q965" s="10">
        <v>0</v>
      </c>
      <c r="R965" s="14" t="s">
        <v>437</v>
      </c>
      <c r="S965" s="9">
        <v>1</v>
      </c>
    </row>
    <row r="966" spans="1:19" s="1" customFormat="1" ht="12.95" customHeight="1" x14ac:dyDescent="0.25">
      <c r="A966" s="9" t="str">
        <f t="shared" si="32"/>
        <v>Коралл,  НКОН 05-10.70 Т2 с просечной решеткой</v>
      </c>
      <c r="B966" s="9" t="s">
        <v>433</v>
      </c>
      <c r="C966" s="9" t="s">
        <v>1</v>
      </c>
      <c r="D966" s="12" t="s">
        <v>135</v>
      </c>
      <c r="E966" s="9">
        <v>200</v>
      </c>
      <c r="F966" s="9">
        <v>134</v>
      </c>
      <c r="G966" s="9">
        <v>700</v>
      </c>
      <c r="H966" s="18">
        <v>523.87199999999984</v>
      </c>
      <c r="I966" s="18">
        <v>427.4795519999999</v>
      </c>
      <c r="J966" s="18">
        <v>335.80195199999997</v>
      </c>
      <c r="K966" s="11" t="str">
        <f t="shared" si="33"/>
        <v>T2</v>
      </c>
      <c r="L966" s="9" t="s">
        <v>3</v>
      </c>
      <c r="M966" s="9" t="str">
        <f>_xlfn.CONCAT(Таблица1[[#This Row],[ADSK_Код изделия'#'#OTHER'#'#]]," ,Л"," ,",Таблица1[[#This Row],[Встроенный термоклапан]])</f>
        <v xml:space="preserve"> НКОН 05-10.70 Т2 ,Л ,T2</v>
      </c>
      <c r="N9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длина=700 мм, глубина=134 мм</v>
      </c>
      <c r="O966" s="9">
        <v>50</v>
      </c>
      <c r="P966" s="13" t="s">
        <v>4</v>
      </c>
      <c r="Q966" s="10">
        <v>0</v>
      </c>
      <c r="R966" s="14" t="s">
        <v>437</v>
      </c>
      <c r="S966" s="9">
        <v>1</v>
      </c>
    </row>
    <row r="967" spans="1:19" s="1" customFormat="1" ht="12.95" customHeight="1" x14ac:dyDescent="0.25">
      <c r="A967" s="9" t="str">
        <f t="shared" si="32"/>
        <v>Коралл,  НКОН 05-10.80 Т2 с просечной решеткой</v>
      </c>
      <c r="B967" s="9" t="s">
        <v>433</v>
      </c>
      <c r="C967" s="9" t="s">
        <v>1</v>
      </c>
      <c r="D967" s="12" t="s">
        <v>136</v>
      </c>
      <c r="E967" s="9">
        <v>200</v>
      </c>
      <c r="F967" s="9">
        <v>134</v>
      </c>
      <c r="G967" s="9">
        <v>800</v>
      </c>
      <c r="H967" s="18">
        <v>633.01200000000006</v>
      </c>
      <c r="I967" s="18">
        <v>516.53779199999997</v>
      </c>
      <c r="J967" s="18">
        <v>405.76069200000001</v>
      </c>
      <c r="K967" s="11" t="str">
        <f t="shared" si="33"/>
        <v>T2</v>
      </c>
      <c r="L967" s="9" t="s">
        <v>3</v>
      </c>
      <c r="M967" s="9" t="str">
        <f>_xlfn.CONCAT(Таблица1[[#This Row],[ADSK_Код изделия'#'#OTHER'#'#]]," ,Л"," ,",Таблица1[[#This Row],[Встроенный термоклапан]])</f>
        <v xml:space="preserve"> НКОН 05-10.80 Т2 ,Л ,T2</v>
      </c>
      <c r="N9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длина=800 мм, глубина=134 мм</v>
      </c>
      <c r="O967" s="9">
        <v>50</v>
      </c>
      <c r="P967" s="13" t="s">
        <v>4</v>
      </c>
      <c r="Q967" s="10">
        <v>0</v>
      </c>
      <c r="R967" s="14" t="s">
        <v>437</v>
      </c>
      <c r="S967" s="9">
        <v>1</v>
      </c>
    </row>
    <row r="968" spans="1:19" s="1" customFormat="1" ht="12.95" customHeight="1" x14ac:dyDescent="0.25">
      <c r="A968" s="9" t="str">
        <f t="shared" si="32"/>
        <v>Коралл,  НКОН 05-10.90 Т2 с просечной решеткой</v>
      </c>
      <c r="B968" s="9" t="s">
        <v>433</v>
      </c>
      <c r="C968" s="9" t="s">
        <v>1</v>
      </c>
      <c r="D968" s="12" t="s">
        <v>137</v>
      </c>
      <c r="E968" s="9">
        <v>200</v>
      </c>
      <c r="F968" s="9">
        <v>134</v>
      </c>
      <c r="G968" s="9">
        <v>900</v>
      </c>
      <c r="H968" s="18">
        <v>742.15200000000004</v>
      </c>
      <c r="I968" s="18">
        <v>605.59603200000004</v>
      </c>
      <c r="J968" s="18">
        <v>475.71943200000004</v>
      </c>
      <c r="K968" s="11" t="str">
        <f t="shared" si="33"/>
        <v>T2</v>
      </c>
      <c r="L968" s="9" t="s">
        <v>3</v>
      </c>
      <c r="M968" s="9" t="str">
        <f>_xlfn.CONCAT(Таблица1[[#This Row],[ADSK_Код изделия'#'#OTHER'#'#]]," ,Л"," ,",Таблица1[[#This Row],[Встроенный термоклапан]])</f>
        <v xml:space="preserve"> НКОН 05-10.90 Т2 ,Л ,T2</v>
      </c>
      <c r="N9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длина=900 мм, глубина=134 мм</v>
      </c>
      <c r="O968" s="9">
        <v>50</v>
      </c>
      <c r="P968" s="13" t="s">
        <v>4</v>
      </c>
      <c r="Q968" s="10">
        <v>0</v>
      </c>
      <c r="R968" s="14" t="s">
        <v>437</v>
      </c>
      <c r="S968" s="9">
        <v>1</v>
      </c>
    </row>
    <row r="969" spans="1:19" s="1" customFormat="1" ht="12.95" customHeight="1" x14ac:dyDescent="0.25">
      <c r="A969" s="9" t="str">
        <f t="shared" si="32"/>
        <v>Коралл,  НКОН 05-10.100 Т2 с просечной решеткой</v>
      </c>
      <c r="B969" s="9" t="s">
        <v>433</v>
      </c>
      <c r="C969" s="9" t="s">
        <v>1</v>
      </c>
      <c r="D969" s="12" t="s">
        <v>138</v>
      </c>
      <c r="E969" s="9">
        <v>200</v>
      </c>
      <c r="F969" s="9">
        <v>134</v>
      </c>
      <c r="G969" s="9">
        <v>1000</v>
      </c>
      <c r="H969" s="18">
        <v>851.29200000000003</v>
      </c>
      <c r="I969" s="18">
        <v>694.65427199999999</v>
      </c>
      <c r="J969" s="18">
        <v>545.67817200000002</v>
      </c>
      <c r="K969" s="11" t="str">
        <f t="shared" si="33"/>
        <v>T2</v>
      </c>
      <c r="L969" s="9" t="s">
        <v>3</v>
      </c>
      <c r="M969" s="9" t="str">
        <f>_xlfn.CONCAT(Таблица1[[#This Row],[ADSK_Код изделия'#'#OTHER'#'#]]," ,Л"," ,",Таблица1[[#This Row],[Встроенный термоклапан]])</f>
        <v xml:space="preserve"> НКОН 05-10.100 Т2 ,Л ,T2</v>
      </c>
      <c r="N9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длина=1000 мм, глубина=134 мм</v>
      </c>
      <c r="O969" s="9">
        <v>50</v>
      </c>
      <c r="P969" s="13" t="s">
        <v>4</v>
      </c>
      <c r="Q969" s="10">
        <v>0</v>
      </c>
      <c r="R969" s="14" t="s">
        <v>437</v>
      </c>
      <c r="S969" s="9">
        <v>1</v>
      </c>
    </row>
    <row r="970" spans="1:19" s="1" customFormat="1" ht="12.95" customHeight="1" x14ac:dyDescent="0.25">
      <c r="A970" s="9" t="str">
        <f t="shared" si="32"/>
        <v>Коралл,  НКОН 05-10.110 Т2 с просечной решеткой</v>
      </c>
      <c r="B970" s="9" t="s">
        <v>433</v>
      </c>
      <c r="C970" s="9" t="s">
        <v>1</v>
      </c>
      <c r="D970" s="12" t="s">
        <v>139</v>
      </c>
      <c r="E970" s="9">
        <v>200</v>
      </c>
      <c r="F970" s="9">
        <v>134</v>
      </c>
      <c r="G970" s="9">
        <v>1100</v>
      </c>
      <c r="H970" s="18">
        <v>960.4319999999999</v>
      </c>
      <c r="I970" s="18">
        <v>783.71251199999995</v>
      </c>
      <c r="J970" s="18">
        <v>615.63691200000005</v>
      </c>
      <c r="K970" s="11" t="str">
        <f t="shared" si="33"/>
        <v>T2</v>
      </c>
      <c r="L970" s="9" t="s">
        <v>3</v>
      </c>
      <c r="M970" s="9" t="str">
        <f>_xlfn.CONCAT(Таблица1[[#This Row],[ADSK_Код изделия'#'#OTHER'#'#]]," ,Л"," ,",Таблица1[[#This Row],[Встроенный термоклапан]])</f>
        <v xml:space="preserve"> НКОН 05-10.110 Т2 ,Л ,T2</v>
      </c>
      <c r="N9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длина=1100 мм, глубина=134 мм</v>
      </c>
      <c r="O970" s="9">
        <v>50</v>
      </c>
      <c r="P970" s="13" t="s">
        <v>4</v>
      </c>
      <c r="Q970" s="10">
        <v>0</v>
      </c>
      <c r="R970" s="14" t="s">
        <v>437</v>
      </c>
      <c r="S970" s="9">
        <v>1</v>
      </c>
    </row>
    <row r="971" spans="1:19" s="1" customFormat="1" ht="12.95" customHeight="1" x14ac:dyDescent="0.25">
      <c r="A971" s="9" t="str">
        <f t="shared" si="32"/>
        <v>Коралл,  НКОН 05-10.120 Т2 с просечной решеткой</v>
      </c>
      <c r="B971" s="9" t="s">
        <v>433</v>
      </c>
      <c r="C971" s="9" t="s">
        <v>1</v>
      </c>
      <c r="D971" s="12" t="s">
        <v>140</v>
      </c>
      <c r="E971" s="9">
        <v>200</v>
      </c>
      <c r="F971" s="9">
        <v>134</v>
      </c>
      <c r="G971" s="9">
        <v>1200</v>
      </c>
      <c r="H971" s="18">
        <v>1069.5719999999999</v>
      </c>
      <c r="I971" s="18">
        <v>872.7707519999999</v>
      </c>
      <c r="J971" s="18">
        <v>685.59565199999997</v>
      </c>
      <c r="K971" s="11" t="str">
        <f t="shared" si="33"/>
        <v>T2</v>
      </c>
      <c r="L971" s="9" t="s">
        <v>3</v>
      </c>
      <c r="M971" s="9" t="str">
        <f>_xlfn.CONCAT(Таблица1[[#This Row],[ADSK_Код изделия'#'#OTHER'#'#]]," ,Л"," ,",Таблица1[[#This Row],[Встроенный термоклапан]])</f>
        <v xml:space="preserve"> НКОН 05-10.120 Т2 ,Л ,T2</v>
      </c>
      <c r="N9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длина=1200 мм, глубина=134 мм</v>
      </c>
      <c r="O971" s="9">
        <v>50</v>
      </c>
      <c r="P971" s="13" t="s">
        <v>4</v>
      </c>
      <c r="Q971" s="10">
        <v>0</v>
      </c>
      <c r="R971" s="14" t="s">
        <v>437</v>
      </c>
      <c r="S971" s="9">
        <v>1</v>
      </c>
    </row>
    <row r="972" spans="1:19" s="1" customFormat="1" ht="12.95" customHeight="1" x14ac:dyDescent="0.25">
      <c r="A972" s="9" t="str">
        <f t="shared" si="32"/>
        <v>Коралл,  НКОН 05-10.130 Т2 с просечной решеткой</v>
      </c>
      <c r="B972" s="9" t="s">
        <v>433</v>
      </c>
      <c r="C972" s="9" t="s">
        <v>1</v>
      </c>
      <c r="D972" s="12" t="s">
        <v>141</v>
      </c>
      <c r="E972" s="9">
        <v>200</v>
      </c>
      <c r="F972" s="9">
        <v>134</v>
      </c>
      <c r="G972" s="9">
        <v>1300</v>
      </c>
      <c r="H972" s="18">
        <v>1178.712</v>
      </c>
      <c r="I972" s="18">
        <v>961.82899199999997</v>
      </c>
      <c r="J972" s="18">
        <v>755.55439200000001</v>
      </c>
      <c r="K972" s="11" t="str">
        <f t="shared" si="33"/>
        <v>T2</v>
      </c>
      <c r="L972" s="9" t="s">
        <v>3</v>
      </c>
      <c r="M972" s="9" t="str">
        <f>_xlfn.CONCAT(Таблица1[[#This Row],[ADSK_Код изделия'#'#OTHER'#'#]]," ,Л"," ,",Таблица1[[#This Row],[Встроенный термоклапан]])</f>
        <v xml:space="preserve"> НКОН 05-10.130 Т2 ,Л ,T2</v>
      </c>
      <c r="N9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длина=1300 мм, глубина=134 мм</v>
      </c>
      <c r="O972" s="9">
        <v>50</v>
      </c>
      <c r="P972" s="13" t="s">
        <v>4</v>
      </c>
      <c r="Q972" s="10">
        <v>0</v>
      </c>
      <c r="R972" s="14" t="s">
        <v>437</v>
      </c>
      <c r="S972" s="9">
        <v>1</v>
      </c>
    </row>
    <row r="973" spans="1:19" s="1" customFormat="1" ht="12.95" customHeight="1" x14ac:dyDescent="0.25">
      <c r="A973" s="9" t="str">
        <f t="shared" si="32"/>
        <v>Коралл,  НКОН 05-10.140 Т2 с просечной решеткой</v>
      </c>
      <c r="B973" s="9" t="s">
        <v>433</v>
      </c>
      <c r="C973" s="9" t="s">
        <v>1</v>
      </c>
      <c r="D973" s="12" t="s">
        <v>142</v>
      </c>
      <c r="E973" s="9">
        <v>200</v>
      </c>
      <c r="F973" s="9">
        <v>134</v>
      </c>
      <c r="G973" s="9">
        <v>1400</v>
      </c>
      <c r="H973" s="18">
        <v>1287.8520000000001</v>
      </c>
      <c r="I973" s="18">
        <v>1050.887232</v>
      </c>
      <c r="J973" s="18">
        <v>825.51313199999993</v>
      </c>
      <c r="K973" s="11" t="str">
        <f t="shared" si="33"/>
        <v>T2</v>
      </c>
      <c r="L973" s="9" t="s">
        <v>3</v>
      </c>
      <c r="M973" s="9" t="str">
        <f>_xlfn.CONCAT(Таблица1[[#This Row],[ADSK_Код изделия'#'#OTHER'#'#]]," ,Л"," ,",Таблица1[[#This Row],[Встроенный термоклапан]])</f>
        <v xml:space="preserve"> НКОН 05-10.140 Т2 ,Л ,T2</v>
      </c>
      <c r="N9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длина=1400 мм, глубина=134 мм</v>
      </c>
      <c r="O973" s="9">
        <v>50</v>
      </c>
      <c r="P973" s="13" t="s">
        <v>4</v>
      </c>
      <c r="Q973" s="10">
        <v>0</v>
      </c>
      <c r="R973" s="14" t="s">
        <v>437</v>
      </c>
      <c r="S973" s="9">
        <v>1</v>
      </c>
    </row>
    <row r="974" spans="1:19" s="1" customFormat="1" ht="12.95" customHeight="1" x14ac:dyDescent="0.25">
      <c r="A974" s="9" t="str">
        <f t="shared" si="32"/>
        <v>Коралл,  НКОН 05-10.150 Т2 с просечной решеткой</v>
      </c>
      <c r="B974" s="9" t="s">
        <v>433</v>
      </c>
      <c r="C974" s="9" t="s">
        <v>1</v>
      </c>
      <c r="D974" s="12" t="s">
        <v>422</v>
      </c>
      <c r="E974" s="9">
        <v>200</v>
      </c>
      <c r="F974" s="9">
        <v>134</v>
      </c>
      <c r="G974" s="9">
        <v>1500</v>
      </c>
      <c r="H974" s="18">
        <v>1396.992</v>
      </c>
      <c r="I974" s="18">
        <v>1139.9454719999999</v>
      </c>
      <c r="J974" s="18">
        <v>895.47187199999996</v>
      </c>
      <c r="K974" s="11" t="str">
        <f t="shared" si="33"/>
        <v>T2</v>
      </c>
      <c r="L974" s="9" t="s">
        <v>3</v>
      </c>
      <c r="M974" s="9" t="str">
        <f>_xlfn.CONCAT(Таблица1[[#This Row],[ADSK_Код изделия'#'#OTHER'#'#]]," ,Л"," ,",Таблица1[[#This Row],[Встроенный термоклапан]])</f>
        <v xml:space="preserve"> НКОН 05-10.150 Т2 ,Л ,T2</v>
      </c>
      <c r="N9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длина=1500 мм, глубина=134 мм</v>
      </c>
      <c r="O974" s="9">
        <v>50</v>
      </c>
      <c r="P974" s="13" t="s">
        <v>4</v>
      </c>
      <c r="Q974" s="10">
        <v>0</v>
      </c>
      <c r="R974" s="14" t="s">
        <v>437</v>
      </c>
      <c r="S974" s="9">
        <v>1</v>
      </c>
    </row>
    <row r="975" spans="1:19" s="1" customFormat="1" ht="12.95" customHeight="1" x14ac:dyDescent="0.25">
      <c r="A975" s="9" t="str">
        <f t="shared" si="32"/>
        <v>Коралл,  НКОН 05-10.160 Т2 с просечной решеткой</v>
      </c>
      <c r="B975" s="9" t="s">
        <v>433</v>
      </c>
      <c r="C975" s="9" t="s">
        <v>1</v>
      </c>
      <c r="D975" s="12" t="s">
        <v>144</v>
      </c>
      <c r="E975" s="9">
        <v>200</v>
      </c>
      <c r="F975" s="9">
        <v>134</v>
      </c>
      <c r="G975" s="9">
        <v>1600</v>
      </c>
      <c r="H975" s="18">
        <v>1506.1319999999998</v>
      </c>
      <c r="I975" s="18">
        <v>1229.0037119999997</v>
      </c>
      <c r="J975" s="18">
        <v>965.43061199999988</v>
      </c>
      <c r="K975" s="11" t="str">
        <f t="shared" si="33"/>
        <v>T2</v>
      </c>
      <c r="L975" s="9" t="s">
        <v>3</v>
      </c>
      <c r="M975" s="9" t="str">
        <f>_xlfn.CONCAT(Таблица1[[#This Row],[ADSK_Код изделия'#'#OTHER'#'#]]," ,Л"," ,",Таблица1[[#This Row],[Встроенный термоклапан]])</f>
        <v xml:space="preserve"> НКОН 05-10.160 Т2 ,Л ,T2</v>
      </c>
      <c r="N9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длина=1600 мм, глубина=134 мм</v>
      </c>
      <c r="O975" s="9">
        <v>50</v>
      </c>
      <c r="P975" s="13" t="s">
        <v>4</v>
      </c>
      <c r="Q975" s="10">
        <v>0</v>
      </c>
      <c r="R975" s="14" t="s">
        <v>437</v>
      </c>
      <c r="S975" s="9">
        <v>1</v>
      </c>
    </row>
    <row r="976" spans="1:19" s="1" customFormat="1" ht="12.95" customHeight="1" x14ac:dyDescent="0.25">
      <c r="A976" s="9" t="str">
        <f t="shared" si="32"/>
        <v>Коралл,  НКОН 05-10.170 Т2 с просечной решеткой</v>
      </c>
      <c r="B976" s="9" t="s">
        <v>433</v>
      </c>
      <c r="C976" s="9" t="s">
        <v>1</v>
      </c>
      <c r="D976" s="12" t="s">
        <v>145</v>
      </c>
      <c r="E976" s="9">
        <v>200</v>
      </c>
      <c r="F976" s="9">
        <v>134</v>
      </c>
      <c r="G976" s="9">
        <v>1700</v>
      </c>
      <c r="H976" s="18">
        <v>1615.2719999999997</v>
      </c>
      <c r="I976" s="18">
        <v>1318.0619519999998</v>
      </c>
      <c r="J976" s="18">
        <v>1035.3893519999999</v>
      </c>
      <c r="K976" s="11" t="str">
        <f t="shared" si="33"/>
        <v>T2</v>
      </c>
      <c r="L976" s="9" t="s">
        <v>3</v>
      </c>
      <c r="M976" s="9" t="str">
        <f>_xlfn.CONCAT(Таблица1[[#This Row],[ADSK_Код изделия'#'#OTHER'#'#]]," ,Л"," ,",Таблица1[[#This Row],[Встроенный термоклапан]])</f>
        <v xml:space="preserve"> НКОН 05-10.170 Т2 ,Л ,T2</v>
      </c>
      <c r="N9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длина=1700 мм, глубина=134 мм</v>
      </c>
      <c r="O976" s="9">
        <v>50</v>
      </c>
      <c r="P976" s="13" t="s">
        <v>4</v>
      </c>
      <c r="Q976" s="10">
        <v>0</v>
      </c>
      <c r="R976" s="14" t="s">
        <v>437</v>
      </c>
      <c r="S976" s="9">
        <v>1</v>
      </c>
    </row>
    <row r="977" spans="1:19" s="1" customFormat="1" ht="12.95" customHeight="1" x14ac:dyDescent="0.25">
      <c r="A977" s="9" t="str">
        <f t="shared" si="32"/>
        <v>Коралл,  НКОН 05-10.180 Т2 с просечной решеткой</v>
      </c>
      <c r="B977" s="9" t="s">
        <v>433</v>
      </c>
      <c r="C977" s="9" t="s">
        <v>1</v>
      </c>
      <c r="D977" s="12" t="s">
        <v>146</v>
      </c>
      <c r="E977" s="9">
        <v>200</v>
      </c>
      <c r="F977" s="9">
        <v>134</v>
      </c>
      <c r="G977" s="9">
        <v>1800</v>
      </c>
      <c r="H977" s="18">
        <v>1724.4119999999998</v>
      </c>
      <c r="I977" s="18">
        <v>1407.1201919999999</v>
      </c>
      <c r="J977" s="18">
        <v>1105.3480919999997</v>
      </c>
      <c r="K977" s="11" t="str">
        <f t="shared" si="33"/>
        <v>T2</v>
      </c>
      <c r="L977" s="9" t="s">
        <v>3</v>
      </c>
      <c r="M977" s="9" t="str">
        <f>_xlfn.CONCAT(Таблица1[[#This Row],[ADSK_Код изделия'#'#OTHER'#'#]]," ,Л"," ,",Таблица1[[#This Row],[Встроенный термоклапан]])</f>
        <v xml:space="preserve"> НКОН 05-10.180 Т2 ,Л ,T2</v>
      </c>
      <c r="N9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длина=1800 мм, глубина=134 мм</v>
      </c>
      <c r="O977" s="9">
        <v>50</v>
      </c>
      <c r="P977" s="13" t="s">
        <v>4</v>
      </c>
      <c r="Q977" s="10">
        <v>0</v>
      </c>
      <c r="R977" s="14" t="s">
        <v>437</v>
      </c>
      <c r="S977" s="9">
        <v>1</v>
      </c>
    </row>
    <row r="978" spans="1:19" s="1" customFormat="1" ht="12.95" customHeight="1" x14ac:dyDescent="0.25">
      <c r="A978" s="9" t="str">
        <f t="shared" si="32"/>
        <v>Коралл,  НКОН 05-10.190 Т2 с просечной решеткой</v>
      </c>
      <c r="B978" s="9" t="s">
        <v>433</v>
      </c>
      <c r="C978" s="9" t="s">
        <v>1</v>
      </c>
      <c r="D978" s="12" t="s">
        <v>147</v>
      </c>
      <c r="E978" s="9">
        <v>200</v>
      </c>
      <c r="F978" s="9">
        <v>134</v>
      </c>
      <c r="G978" s="9">
        <v>1900</v>
      </c>
      <c r="H978" s="18">
        <v>1833.5520000000001</v>
      </c>
      <c r="I978" s="18">
        <v>1496.1784319999999</v>
      </c>
      <c r="J978" s="18">
        <v>1175.306832</v>
      </c>
      <c r="K978" s="11" t="str">
        <f t="shared" si="33"/>
        <v>T2</v>
      </c>
      <c r="L978" s="9" t="s">
        <v>3</v>
      </c>
      <c r="M978" s="9" t="str">
        <f>_xlfn.CONCAT(Таблица1[[#This Row],[ADSK_Код изделия'#'#OTHER'#'#]]," ,Л"," ,",Таблица1[[#This Row],[Встроенный термоклапан]])</f>
        <v xml:space="preserve"> НКОН 05-10.190 Т2 ,Л ,T2</v>
      </c>
      <c r="N9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длина=1900 мм, глубина=134 мм</v>
      </c>
      <c r="O978" s="9">
        <v>50</v>
      </c>
      <c r="P978" s="13" t="s">
        <v>4</v>
      </c>
      <c r="Q978" s="10">
        <v>0</v>
      </c>
      <c r="R978" s="14" t="s">
        <v>437</v>
      </c>
      <c r="S978" s="9">
        <v>1</v>
      </c>
    </row>
    <row r="979" spans="1:19" s="1" customFormat="1" ht="12.95" customHeight="1" x14ac:dyDescent="0.25">
      <c r="A979" s="9" t="str">
        <f t="shared" si="32"/>
        <v>Коралл,  НКОН 05-10.200 Т2 с просечной решеткой</v>
      </c>
      <c r="B979" s="9" t="s">
        <v>433</v>
      </c>
      <c r="C979" s="9" t="s">
        <v>1</v>
      </c>
      <c r="D979" s="12" t="s">
        <v>143</v>
      </c>
      <c r="E979" s="9">
        <v>200</v>
      </c>
      <c r="F979" s="9">
        <v>134</v>
      </c>
      <c r="G979" s="9">
        <v>2000</v>
      </c>
      <c r="H979" s="18">
        <v>1942.692</v>
      </c>
      <c r="I979" s="18">
        <v>1585.236672</v>
      </c>
      <c r="J979" s="18">
        <v>1245.265572</v>
      </c>
      <c r="K979" s="11" t="str">
        <f t="shared" si="33"/>
        <v>T2</v>
      </c>
      <c r="L979" s="9" t="s">
        <v>3</v>
      </c>
      <c r="M979" s="9" t="str">
        <f>_xlfn.CONCAT(Таблица1[[#This Row],[ADSK_Код изделия'#'#OTHER'#'#]]," ,Л"," ,",Таблица1[[#This Row],[Встроенный термоклапан]])</f>
        <v xml:space="preserve"> НКОН 05-10.200 Т2 ,Л ,T2</v>
      </c>
      <c r="N9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длина=2000 мм, глубина=134 мм</v>
      </c>
      <c r="O979" s="9">
        <v>50</v>
      </c>
      <c r="P979" s="13" t="s">
        <v>4</v>
      </c>
      <c r="Q979" s="10">
        <v>0</v>
      </c>
      <c r="R979" s="14" t="s">
        <v>437</v>
      </c>
      <c r="S979" s="9">
        <v>1</v>
      </c>
    </row>
    <row r="980" spans="1:19" s="1" customFormat="1" ht="12.95" customHeight="1" x14ac:dyDescent="0.25">
      <c r="A980" s="9" t="str">
        <f t="shared" si="32"/>
        <v>Коралл,  НКОН 05-10.210 Т2 с просечной решеткой</v>
      </c>
      <c r="B980" s="9" t="s">
        <v>433</v>
      </c>
      <c r="C980" s="9" t="s">
        <v>1</v>
      </c>
      <c r="D980" s="12" t="s">
        <v>148</v>
      </c>
      <c r="E980" s="9">
        <v>200</v>
      </c>
      <c r="F980" s="9">
        <v>134</v>
      </c>
      <c r="G980" s="9">
        <v>2100</v>
      </c>
      <c r="H980" s="18">
        <v>2051.8319999999999</v>
      </c>
      <c r="I980" s="18">
        <v>1674.2949119999998</v>
      </c>
      <c r="J980" s="18">
        <v>1315.2243120000001</v>
      </c>
      <c r="K980" s="11" t="str">
        <f t="shared" si="33"/>
        <v>T2</v>
      </c>
      <c r="L980" s="9" t="s">
        <v>3</v>
      </c>
      <c r="M980" s="9" t="str">
        <f>_xlfn.CONCAT(Таблица1[[#This Row],[ADSK_Код изделия'#'#OTHER'#'#]]," ,Л"," ,",Таблица1[[#This Row],[Встроенный термоклапан]])</f>
        <v xml:space="preserve"> НКОН 05-10.210 Т2 ,Л ,T2</v>
      </c>
      <c r="N9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длина=2100 мм, глубина=134 мм</v>
      </c>
      <c r="O980" s="9">
        <v>50</v>
      </c>
      <c r="P980" s="13" t="s">
        <v>4</v>
      </c>
      <c r="Q980" s="10">
        <v>0</v>
      </c>
      <c r="R980" s="14" t="s">
        <v>437</v>
      </c>
      <c r="S980" s="9">
        <v>1</v>
      </c>
    </row>
    <row r="981" spans="1:19" s="1" customFormat="1" ht="12.95" customHeight="1" x14ac:dyDescent="0.25">
      <c r="A981" s="9" t="str">
        <f t="shared" si="32"/>
        <v>Коралл,  НКОН 05-10.220 Т2 с просечной решеткой</v>
      </c>
      <c r="B981" s="9" t="s">
        <v>433</v>
      </c>
      <c r="C981" s="9" t="s">
        <v>1</v>
      </c>
      <c r="D981" s="12" t="s">
        <v>149</v>
      </c>
      <c r="E981" s="9">
        <v>200</v>
      </c>
      <c r="F981" s="9">
        <v>134</v>
      </c>
      <c r="G981" s="9">
        <v>2200</v>
      </c>
      <c r="H981" s="18">
        <v>2160.9719999999998</v>
      </c>
      <c r="I981" s="18">
        <v>1763.3531519999997</v>
      </c>
      <c r="J981" s="18">
        <v>1385.1830519999999</v>
      </c>
      <c r="K981" s="11" t="str">
        <f t="shared" si="33"/>
        <v>T2</v>
      </c>
      <c r="L981" s="9" t="s">
        <v>3</v>
      </c>
      <c r="M981" s="9" t="str">
        <f>_xlfn.CONCAT(Таблица1[[#This Row],[ADSK_Код изделия'#'#OTHER'#'#]]," ,Л"," ,",Таблица1[[#This Row],[Встроенный термоклапан]])</f>
        <v xml:space="preserve"> НКОН 05-10.220 Т2 ,Л ,T2</v>
      </c>
      <c r="N9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длина=2200 мм, глубина=134 мм</v>
      </c>
      <c r="O981" s="9">
        <v>50</v>
      </c>
      <c r="P981" s="13" t="s">
        <v>4</v>
      </c>
      <c r="Q981" s="10">
        <v>0</v>
      </c>
      <c r="R981" s="14" t="s">
        <v>437</v>
      </c>
      <c r="S981" s="9">
        <v>1</v>
      </c>
    </row>
    <row r="982" spans="1:19" s="1" customFormat="1" ht="12.95" customHeight="1" x14ac:dyDescent="0.25">
      <c r="A982" s="9" t="str">
        <f t="shared" si="32"/>
        <v>Коралл,  НКОН 05-10.230 Т2 с просечной решеткой</v>
      </c>
      <c r="B982" s="9" t="s">
        <v>433</v>
      </c>
      <c r="C982" s="9" t="s">
        <v>1</v>
      </c>
      <c r="D982" s="12" t="s">
        <v>150</v>
      </c>
      <c r="E982" s="9">
        <v>200</v>
      </c>
      <c r="F982" s="9">
        <v>134</v>
      </c>
      <c r="G982" s="9">
        <v>2300</v>
      </c>
      <c r="H982" s="18">
        <v>2270.1120000000001</v>
      </c>
      <c r="I982" s="18">
        <v>1852.411392</v>
      </c>
      <c r="J982" s="18">
        <v>1455.1417920000001</v>
      </c>
      <c r="K982" s="11" t="str">
        <f t="shared" si="33"/>
        <v>T2</v>
      </c>
      <c r="L982" s="9" t="s">
        <v>3</v>
      </c>
      <c r="M982" s="9" t="str">
        <f>_xlfn.CONCAT(Таблица1[[#This Row],[ADSK_Код изделия'#'#OTHER'#'#]]," ,Л"," ,",Таблица1[[#This Row],[Встроенный термоклапан]])</f>
        <v xml:space="preserve"> НКОН 05-10.230 Т2 ,Л ,T2</v>
      </c>
      <c r="N9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длина=2300 мм, глубина=134 мм</v>
      </c>
      <c r="O982" s="9">
        <v>50</v>
      </c>
      <c r="P982" s="13" t="s">
        <v>4</v>
      </c>
      <c r="Q982" s="10">
        <v>0</v>
      </c>
      <c r="R982" s="14" t="s">
        <v>437</v>
      </c>
      <c r="S982" s="9">
        <v>1</v>
      </c>
    </row>
    <row r="983" spans="1:19" s="1" customFormat="1" ht="12.95" customHeight="1" x14ac:dyDescent="0.25">
      <c r="A983" s="9" t="str">
        <f t="shared" si="32"/>
        <v>Коралл,  НКОН 05-10.240 Т2 с просечной решеткой</v>
      </c>
      <c r="B983" s="9" t="s">
        <v>433</v>
      </c>
      <c r="C983" s="9" t="s">
        <v>1</v>
      </c>
      <c r="D983" s="12" t="s">
        <v>151</v>
      </c>
      <c r="E983" s="9">
        <v>200</v>
      </c>
      <c r="F983" s="9">
        <v>134</v>
      </c>
      <c r="G983" s="9">
        <v>2400</v>
      </c>
      <c r="H983" s="18">
        <v>2379.2519999999995</v>
      </c>
      <c r="I983" s="18">
        <v>1941.4696319999996</v>
      </c>
      <c r="J983" s="18">
        <v>1525.1005319999997</v>
      </c>
      <c r="K983" s="11" t="str">
        <f t="shared" si="33"/>
        <v>T2</v>
      </c>
      <c r="L983" s="9" t="s">
        <v>3</v>
      </c>
      <c r="M983" s="9" t="str">
        <f>_xlfn.CONCAT(Таблица1[[#This Row],[ADSK_Код изделия'#'#OTHER'#'#]]," ,Л"," ,",Таблица1[[#This Row],[Встроенный термоклапан]])</f>
        <v xml:space="preserve"> НКОН 05-10.240 Т2 ,Л ,T2</v>
      </c>
      <c r="N9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длина=2400 мм, глубина=134 мм</v>
      </c>
      <c r="O983" s="9">
        <v>50</v>
      </c>
      <c r="P983" s="13" t="s">
        <v>4</v>
      </c>
      <c r="Q983" s="10">
        <v>0</v>
      </c>
      <c r="R983" s="14" t="s">
        <v>437</v>
      </c>
      <c r="S983" s="9">
        <v>1</v>
      </c>
    </row>
    <row r="984" spans="1:19" s="1" customFormat="1" ht="12.95" customHeight="1" x14ac:dyDescent="0.25">
      <c r="A984" s="9" t="str">
        <f t="shared" si="32"/>
        <v>Коралл,  НКОН 05-10.250 Т2 с просечной решеткой</v>
      </c>
      <c r="B984" s="9" t="s">
        <v>433</v>
      </c>
      <c r="C984" s="9" t="s">
        <v>1</v>
      </c>
      <c r="D984" s="12" t="s">
        <v>152</v>
      </c>
      <c r="E984" s="9">
        <v>200</v>
      </c>
      <c r="F984" s="9">
        <v>134</v>
      </c>
      <c r="G984" s="9">
        <v>2500</v>
      </c>
      <c r="H984" s="18">
        <v>2488.3920000000003</v>
      </c>
      <c r="I984" s="18">
        <v>2030.5278719999999</v>
      </c>
      <c r="J984" s="18">
        <v>1595.0592720000002</v>
      </c>
      <c r="K984" s="11" t="str">
        <f t="shared" si="33"/>
        <v>T2</v>
      </c>
      <c r="L984" s="9" t="s">
        <v>3</v>
      </c>
      <c r="M984" s="9" t="str">
        <f>_xlfn.CONCAT(Таблица1[[#This Row],[ADSK_Код изделия'#'#OTHER'#'#]]," ,Л"," ,",Таблица1[[#This Row],[Встроенный термоклапан]])</f>
        <v xml:space="preserve"> НКОН 05-10.250 Т2 ,Л ,T2</v>
      </c>
      <c r="N9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длина=2500 мм, глубина=134 мм</v>
      </c>
      <c r="O984" s="9">
        <v>50</v>
      </c>
      <c r="P984" s="13" t="s">
        <v>4</v>
      </c>
      <c r="Q984" s="10">
        <v>0</v>
      </c>
      <c r="R984" s="14" t="s">
        <v>437</v>
      </c>
      <c r="S984" s="9">
        <v>1</v>
      </c>
    </row>
    <row r="985" spans="1:19" s="1" customFormat="1" ht="12.95" customHeight="1" x14ac:dyDescent="0.25">
      <c r="A985" s="9" t="str">
        <f t="shared" si="32"/>
        <v>Коралл,  НКОН 05-10.260 Т2 с просечной решеткой</v>
      </c>
      <c r="B985" s="9" t="s">
        <v>433</v>
      </c>
      <c r="C985" s="9" t="s">
        <v>1</v>
      </c>
      <c r="D985" s="12" t="s">
        <v>153</v>
      </c>
      <c r="E985" s="9">
        <v>200</v>
      </c>
      <c r="F985" s="9">
        <v>134</v>
      </c>
      <c r="G985" s="9">
        <v>2600</v>
      </c>
      <c r="H985" s="18">
        <v>2597.5319999999997</v>
      </c>
      <c r="I985" s="18">
        <v>2119.5861119999995</v>
      </c>
      <c r="J985" s="18">
        <v>1665.0180119999998</v>
      </c>
      <c r="K985" s="11" t="str">
        <f t="shared" si="33"/>
        <v>T2</v>
      </c>
      <c r="L985" s="9" t="s">
        <v>3</v>
      </c>
      <c r="M985" s="9" t="str">
        <f>_xlfn.CONCAT(Таблица1[[#This Row],[ADSK_Код изделия'#'#OTHER'#'#]]," ,Л"," ,",Таблица1[[#This Row],[Встроенный термоклапан]])</f>
        <v xml:space="preserve"> НКОН 05-10.260 Т2 ,Л ,T2</v>
      </c>
      <c r="N9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длина=2600 мм, глубина=134 мм</v>
      </c>
      <c r="O985" s="9">
        <v>50</v>
      </c>
      <c r="P985" s="13" t="s">
        <v>4</v>
      </c>
      <c r="Q985" s="10">
        <v>0</v>
      </c>
      <c r="R985" s="14" t="s">
        <v>437</v>
      </c>
      <c r="S985" s="9">
        <v>1</v>
      </c>
    </row>
    <row r="986" spans="1:19" s="1" customFormat="1" ht="12.95" customHeight="1" x14ac:dyDescent="0.25">
      <c r="A986" s="9" t="str">
        <f t="shared" si="32"/>
        <v>Коралл,  НКОН 05-10.270 Т2 с просечной решеткой</v>
      </c>
      <c r="B986" s="9" t="s">
        <v>433</v>
      </c>
      <c r="C986" s="9" t="s">
        <v>1</v>
      </c>
      <c r="D986" s="12" t="s">
        <v>154</v>
      </c>
      <c r="E986" s="9">
        <v>200</v>
      </c>
      <c r="F986" s="9">
        <v>134</v>
      </c>
      <c r="G986" s="9">
        <v>2700</v>
      </c>
      <c r="H986" s="18">
        <v>2706.6719999999996</v>
      </c>
      <c r="I986" s="18">
        <v>2208.6443519999998</v>
      </c>
      <c r="J986" s="18">
        <v>1734.9767519999998</v>
      </c>
      <c r="K986" s="11" t="str">
        <f t="shared" si="33"/>
        <v>T2</v>
      </c>
      <c r="L986" s="9" t="s">
        <v>3</v>
      </c>
      <c r="M986" s="9" t="str">
        <f>_xlfn.CONCAT(Таблица1[[#This Row],[ADSK_Код изделия'#'#OTHER'#'#]]," ,Л"," ,",Таблица1[[#This Row],[Встроенный термоклапан]])</f>
        <v xml:space="preserve"> НКОН 05-10.270 Т2 ,Л ,T2</v>
      </c>
      <c r="N9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длина=2700 мм, глубина=134 мм</v>
      </c>
      <c r="O986" s="9">
        <v>50</v>
      </c>
      <c r="P986" s="13" t="s">
        <v>4</v>
      </c>
      <c r="Q986" s="10">
        <v>0</v>
      </c>
      <c r="R986" s="14" t="s">
        <v>437</v>
      </c>
      <c r="S986" s="9">
        <v>1</v>
      </c>
    </row>
    <row r="987" spans="1:19" s="1" customFormat="1" ht="12.95" customHeight="1" x14ac:dyDescent="0.25">
      <c r="A987" s="9" t="str">
        <f t="shared" si="32"/>
        <v>Коралл,  НКОН 05-10.280 Т2 с просечной решеткой</v>
      </c>
      <c r="B987" s="9" t="s">
        <v>433</v>
      </c>
      <c r="C987" s="9" t="s">
        <v>1</v>
      </c>
      <c r="D987" s="12" t="s">
        <v>155</v>
      </c>
      <c r="E987" s="9">
        <v>200</v>
      </c>
      <c r="F987" s="9">
        <v>134</v>
      </c>
      <c r="G987" s="9">
        <v>2800</v>
      </c>
      <c r="H987" s="18">
        <v>2815.8120000000004</v>
      </c>
      <c r="I987" s="18">
        <v>2297.7025919999996</v>
      </c>
      <c r="J987" s="18">
        <v>1804.9354920000003</v>
      </c>
      <c r="K987" s="11" t="str">
        <f t="shared" si="33"/>
        <v>T2</v>
      </c>
      <c r="L987" s="9" t="s">
        <v>3</v>
      </c>
      <c r="M987" s="9" t="str">
        <f>_xlfn.CONCAT(Таблица1[[#This Row],[ADSK_Код изделия'#'#OTHER'#'#]]," ,Л"," ,",Таблица1[[#This Row],[Встроенный термоклапан]])</f>
        <v xml:space="preserve"> НКОН 05-10.280 Т2 ,Л ,T2</v>
      </c>
      <c r="N9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длина=2800 мм, глубина=134 мм</v>
      </c>
      <c r="O987" s="9">
        <v>50</v>
      </c>
      <c r="P987" s="13" t="s">
        <v>4</v>
      </c>
      <c r="Q987" s="10">
        <v>0</v>
      </c>
      <c r="R987" s="14" t="s">
        <v>437</v>
      </c>
      <c r="S987" s="9">
        <v>1</v>
      </c>
    </row>
    <row r="988" spans="1:19" s="1" customFormat="1" ht="12.95" customHeight="1" x14ac:dyDescent="0.25">
      <c r="A988" s="9" t="str">
        <f t="shared" si="32"/>
        <v>Коралл,  НКОН 05-10.290 Т2 с просечной решеткой</v>
      </c>
      <c r="B988" s="9" t="s">
        <v>433</v>
      </c>
      <c r="C988" s="9" t="s">
        <v>1</v>
      </c>
      <c r="D988" s="12" t="s">
        <v>156</v>
      </c>
      <c r="E988" s="9">
        <v>200</v>
      </c>
      <c r="F988" s="9">
        <v>134</v>
      </c>
      <c r="G988" s="9">
        <v>2900</v>
      </c>
      <c r="H988" s="18">
        <v>2924.9519999999998</v>
      </c>
      <c r="I988" s="18">
        <v>2386.7608319999999</v>
      </c>
      <c r="J988" s="18">
        <v>1874.8942319999999</v>
      </c>
      <c r="K988" s="11" t="str">
        <f t="shared" si="33"/>
        <v>T2</v>
      </c>
      <c r="L988" s="9" t="s">
        <v>3</v>
      </c>
      <c r="M988" s="9" t="str">
        <f>_xlfn.CONCAT(Таблица1[[#This Row],[ADSK_Код изделия'#'#OTHER'#'#]]," ,Л"," ,",Таблица1[[#This Row],[Встроенный термоклапан]])</f>
        <v xml:space="preserve"> НКОН 05-10.290 Т2 ,Л ,T2</v>
      </c>
      <c r="N9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длина=2900 мм, глубина=134 мм</v>
      </c>
      <c r="O988" s="9">
        <v>50</v>
      </c>
      <c r="P988" s="13" t="s">
        <v>4</v>
      </c>
      <c r="Q988" s="10">
        <v>0</v>
      </c>
      <c r="R988" s="14" t="s">
        <v>437</v>
      </c>
      <c r="S988" s="9">
        <v>1</v>
      </c>
    </row>
    <row r="989" spans="1:19" s="1" customFormat="1" ht="12.95" customHeight="1" x14ac:dyDescent="0.25">
      <c r="A989" s="9" t="str">
        <f t="shared" si="32"/>
        <v>Коралл,  НКОН 05-10.300 Т2 с просечной решеткой</v>
      </c>
      <c r="B989" s="9" t="s">
        <v>433</v>
      </c>
      <c r="C989" s="9" t="s">
        <v>1</v>
      </c>
      <c r="D989" s="12" t="s">
        <v>157</v>
      </c>
      <c r="E989" s="9">
        <v>200</v>
      </c>
      <c r="F989" s="9">
        <v>134</v>
      </c>
      <c r="G989" s="9">
        <v>3000</v>
      </c>
      <c r="H989" s="18">
        <v>3034.0920000000001</v>
      </c>
      <c r="I989" s="18">
        <v>2475.8190720000002</v>
      </c>
      <c r="J989" s="18">
        <v>1944.8529720000004</v>
      </c>
      <c r="K989" s="11" t="str">
        <f t="shared" si="33"/>
        <v>T2</v>
      </c>
      <c r="L989" s="9" t="s">
        <v>3</v>
      </c>
      <c r="M989" s="9" t="str">
        <f>_xlfn.CONCAT(Таблица1[[#This Row],[ADSK_Код изделия'#'#OTHER'#'#]]," ,Л"," ,",Таблица1[[#This Row],[Встроенный термоклапан]])</f>
        <v xml:space="preserve"> НКОН 05-10.300 Т2 ,Л ,T2</v>
      </c>
      <c r="N9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длина=3000 мм, глубина=134 мм</v>
      </c>
      <c r="O989" s="9">
        <v>50</v>
      </c>
      <c r="P989" s="13" t="s">
        <v>4</v>
      </c>
      <c r="Q989" s="10">
        <v>0</v>
      </c>
      <c r="R989" s="14" t="s">
        <v>437</v>
      </c>
      <c r="S989" s="9">
        <v>1</v>
      </c>
    </row>
    <row r="990" spans="1:19" s="1" customFormat="1" ht="12.95" customHeight="1" x14ac:dyDescent="0.25">
      <c r="A990" s="9" t="str">
        <f t="shared" si="32"/>
        <v>Коралл,  НКОН 10-15.50 Т2 с просечной решеткой</v>
      </c>
      <c r="B990" s="9" t="s">
        <v>433</v>
      </c>
      <c r="C990" s="9" t="s">
        <v>1</v>
      </c>
      <c r="D990" s="12" t="s">
        <v>232</v>
      </c>
      <c r="E990" s="9">
        <v>250</v>
      </c>
      <c r="F990" s="9">
        <v>134</v>
      </c>
      <c r="G990" s="9">
        <v>500</v>
      </c>
      <c r="H990" s="18">
        <v>367.56720000000001</v>
      </c>
      <c r="I990" s="18">
        <v>298.46456640000008</v>
      </c>
      <c r="J990" s="18">
        <v>233.40517200000002</v>
      </c>
      <c r="K990" s="11" t="str">
        <f t="shared" si="33"/>
        <v>T2</v>
      </c>
      <c r="L990" s="9" t="s">
        <v>3</v>
      </c>
      <c r="M990" s="9" t="str">
        <f>_xlfn.CONCAT(Таблица1[[#This Row],[ADSK_Код изделия'#'#OTHER'#'#]]," ,Л"," ,",Таблица1[[#This Row],[Встроенный термоклапан]])</f>
        <v xml:space="preserve"> НКОН 10-15.50 Т2 ,Л ,T2</v>
      </c>
      <c r="N9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длина=500 мм, глубина=134 мм</v>
      </c>
      <c r="O990" s="9">
        <v>50</v>
      </c>
      <c r="P990" s="13" t="s">
        <v>4</v>
      </c>
      <c r="Q990" s="10">
        <v>0</v>
      </c>
      <c r="R990" s="14" t="s">
        <v>437</v>
      </c>
      <c r="S990" s="9">
        <v>1</v>
      </c>
    </row>
    <row r="991" spans="1:19" s="1" customFormat="1" ht="12.95" customHeight="1" x14ac:dyDescent="0.25">
      <c r="A991" s="9" t="str">
        <f t="shared" si="32"/>
        <v>Коралл,  НКОН 10-15.60 Т2 с просечной решеткой</v>
      </c>
      <c r="B991" s="9" t="s">
        <v>433</v>
      </c>
      <c r="C991" s="9" t="s">
        <v>1</v>
      </c>
      <c r="D991" s="12" t="s">
        <v>233</v>
      </c>
      <c r="E991" s="9">
        <v>250</v>
      </c>
      <c r="F991" s="9">
        <v>134</v>
      </c>
      <c r="G991" s="9">
        <v>600</v>
      </c>
      <c r="H991" s="18">
        <v>498.84119999999996</v>
      </c>
      <c r="I991" s="18">
        <v>405.05905439999998</v>
      </c>
      <c r="J991" s="18">
        <v>316.764162</v>
      </c>
      <c r="K991" s="11" t="str">
        <f t="shared" si="33"/>
        <v>T2</v>
      </c>
      <c r="L991" s="9" t="s">
        <v>3</v>
      </c>
      <c r="M991" s="9" t="str">
        <f>_xlfn.CONCAT(Таблица1[[#This Row],[ADSK_Код изделия'#'#OTHER'#'#]]," ,Л"," ,",Таблица1[[#This Row],[Встроенный термоклапан]])</f>
        <v xml:space="preserve"> НКОН 10-15.60 Т2 ,Л ,T2</v>
      </c>
      <c r="N9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длина=600 мм, глубина=134 мм</v>
      </c>
      <c r="O991" s="9">
        <v>50</v>
      </c>
      <c r="P991" s="13" t="s">
        <v>4</v>
      </c>
      <c r="Q991" s="10">
        <v>0</v>
      </c>
      <c r="R991" s="14" t="s">
        <v>437</v>
      </c>
      <c r="S991" s="9">
        <v>1</v>
      </c>
    </row>
    <row r="992" spans="1:19" s="1" customFormat="1" ht="12.95" customHeight="1" x14ac:dyDescent="0.25">
      <c r="A992" s="9" t="str">
        <f t="shared" si="32"/>
        <v>Коралл,  НКОН 10-15.70 Т2 с просечной решеткой</v>
      </c>
      <c r="B992" s="9" t="s">
        <v>433</v>
      </c>
      <c r="C992" s="9" t="s">
        <v>1</v>
      </c>
      <c r="D992" s="12" t="s">
        <v>234</v>
      </c>
      <c r="E992" s="9">
        <v>250</v>
      </c>
      <c r="F992" s="9">
        <v>134</v>
      </c>
      <c r="G992" s="9">
        <v>700</v>
      </c>
      <c r="H992" s="18">
        <v>630.11519999999996</v>
      </c>
      <c r="I992" s="18">
        <v>511.65354240000005</v>
      </c>
      <c r="J992" s="18">
        <v>400.123152</v>
      </c>
      <c r="K992" s="11" t="str">
        <f t="shared" si="33"/>
        <v>T2</v>
      </c>
      <c r="L992" s="9" t="s">
        <v>3</v>
      </c>
      <c r="M992" s="9" t="str">
        <f>_xlfn.CONCAT(Таблица1[[#This Row],[ADSK_Код изделия'#'#OTHER'#'#]]," ,Л"," ,",Таблица1[[#This Row],[Встроенный термоклапан]])</f>
        <v xml:space="preserve"> НКОН 10-15.70 Т2 ,Л ,T2</v>
      </c>
      <c r="N9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длина=700 мм, глубина=134 мм</v>
      </c>
      <c r="O992" s="9">
        <v>50</v>
      </c>
      <c r="P992" s="13" t="s">
        <v>4</v>
      </c>
      <c r="Q992" s="10">
        <v>0</v>
      </c>
      <c r="R992" s="14" t="s">
        <v>437</v>
      </c>
      <c r="S992" s="9">
        <v>1</v>
      </c>
    </row>
    <row r="993" spans="1:19" s="1" customFormat="1" ht="12.95" customHeight="1" x14ac:dyDescent="0.25">
      <c r="A993" s="9" t="str">
        <f t="shared" si="32"/>
        <v>Коралл,  НКОН 10-15.80 Т2 с просечной решеткой</v>
      </c>
      <c r="B993" s="9" t="s">
        <v>433</v>
      </c>
      <c r="C993" s="9" t="s">
        <v>1</v>
      </c>
      <c r="D993" s="12" t="s">
        <v>235</v>
      </c>
      <c r="E993" s="9">
        <v>250</v>
      </c>
      <c r="F993" s="9">
        <v>134</v>
      </c>
      <c r="G993" s="9">
        <v>800</v>
      </c>
      <c r="H993" s="18">
        <v>761.38919999999996</v>
      </c>
      <c r="I993" s="18">
        <v>618.24803039999995</v>
      </c>
      <c r="J993" s="18">
        <v>483.48214200000001</v>
      </c>
      <c r="K993" s="11" t="str">
        <f t="shared" si="33"/>
        <v>T2</v>
      </c>
      <c r="L993" s="9" t="s">
        <v>3</v>
      </c>
      <c r="M993" s="9" t="str">
        <f>_xlfn.CONCAT(Таблица1[[#This Row],[ADSK_Код изделия'#'#OTHER'#'#]]," ,Л"," ,",Таблица1[[#This Row],[Встроенный термоклапан]])</f>
        <v xml:space="preserve"> НКОН 10-15.80 Т2 ,Л ,T2</v>
      </c>
      <c r="N9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длина=800 мм, глубина=134 мм</v>
      </c>
      <c r="O993" s="9">
        <v>50</v>
      </c>
      <c r="P993" s="13" t="s">
        <v>4</v>
      </c>
      <c r="Q993" s="10">
        <v>0</v>
      </c>
      <c r="R993" s="14" t="s">
        <v>437</v>
      </c>
      <c r="S993" s="9">
        <v>1</v>
      </c>
    </row>
    <row r="994" spans="1:19" s="1" customFormat="1" ht="12.95" customHeight="1" x14ac:dyDescent="0.25">
      <c r="A994" s="9" t="str">
        <f t="shared" si="32"/>
        <v>Коралл,  НКОН 10-15.90 Т2 с просечной решеткой</v>
      </c>
      <c r="B994" s="9" t="s">
        <v>433</v>
      </c>
      <c r="C994" s="9" t="s">
        <v>1</v>
      </c>
      <c r="D994" s="12" t="s">
        <v>236</v>
      </c>
      <c r="E994" s="9">
        <v>250</v>
      </c>
      <c r="F994" s="9">
        <v>134</v>
      </c>
      <c r="G994" s="9">
        <v>900</v>
      </c>
      <c r="H994" s="18">
        <v>892.66319999999996</v>
      </c>
      <c r="I994" s="18">
        <v>724.84251840000002</v>
      </c>
      <c r="J994" s="18">
        <v>566.84113200000002</v>
      </c>
      <c r="K994" s="11" t="str">
        <f t="shared" si="33"/>
        <v>T2</v>
      </c>
      <c r="L994" s="9" t="s">
        <v>3</v>
      </c>
      <c r="M994" s="9" t="str">
        <f>_xlfn.CONCAT(Таблица1[[#This Row],[ADSK_Код изделия'#'#OTHER'#'#]]," ,Л"," ,",Таблица1[[#This Row],[Встроенный термоклапан]])</f>
        <v xml:space="preserve"> НКОН 10-15.90 Т2 ,Л ,T2</v>
      </c>
      <c r="N9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длина=900 мм, глубина=134 мм</v>
      </c>
      <c r="O994" s="9">
        <v>50</v>
      </c>
      <c r="P994" s="13" t="s">
        <v>4</v>
      </c>
      <c r="Q994" s="10">
        <v>0</v>
      </c>
      <c r="R994" s="14" t="s">
        <v>437</v>
      </c>
      <c r="S994" s="9">
        <v>1</v>
      </c>
    </row>
    <row r="995" spans="1:19" s="1" customFormat="1" ht="12.95" customHeight="1" x14ac:dyDescent="0.25">
      <c r="A995" s="9" t="str">
        <f t="shared" si="32"/>
        <v>Коралл,  НКОН 10-15.100 Т2 с просечной решеткой</v>
      </c>
      <c r="B995" s="9" t="s">
        <v>433</v>
      </c>
      <c r="C995" s="9" t="s">
        <v>1</v>
      </c>
      <c r="D995" s="12" t="s">
        <v>237</v>
      </c>
      <c r="E995" s="9">
        <v>250</v>
      </c>
      <c r="F995" s="9">
        <v>134</v>
      </c>
      <c r="G995" s="9">
        <v>1000</v>
      </c>
      <c r="H995" s="18">
        <v>1023.9372</v>
      </c>
      <c r="I995" s="18">
        <v>831.43700640000009</v>
      </c>
      <c r="J995" s="18">
        <v>650.20012199999996</v>
      </c>
      <c r="K995" s="11" t="str">
        <f t="shared" si="33"/>
        <v>T2</v>
      </c>
      <c r="L995" s="9" t="s">
        <v>3</v>
      </c>
      <c r="M995" s="9" t="str">
        <f>_xlfn.CONCAT(Таблица1[[#This Row],[ADSK_Код изделия'#'#OTHER'#'#]]," ,Л"," ,",Таблица1[[#This Row],[Встроенный термоклапан]])</f>
        <v xml:space="preserve"> НКОН 10-15.100 Т2 ,Л ,T2</v>
      </c>
      <c r="N9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длина=1000 мм, глубина=134 мм</v>
      </c>
      <c r="O995" s="9">
        <v>50</v>
      </c>
      <c r="P995" s="13" t="s">
        <v>4</v>
      </c>
      <c r="Q995" s="10">
        <v>0</v>
      </c>
      <c r="R995" s="14" t="s">
        <v>437</v>
      </c>
      <c r="S995" s="9">
        <v>1</v>
      </c>
    </row>
    <row r="996" spans="1:19" s="1" customFormat="1" ht="12.95" customHeight="1" x14ac:dyDescent="0.25">
      <c r="A996" s="9" t="str">
        <f t="shared" si="32"/>
        <v>Коралл,  НКОН 10-15.110 Т2 с просечной решеткой</v>
      </c>
      <c r="B996" s="9" t="s">
        <v>433</v>
      </c>
      <c r="C996" s="9" t="s">
        <v>1</v>
      </c>
      <c r="D996" s="12" t="s">
        <v>238</v>
      </c>
      <c r="E996" s="9">
        <v>250</v>
      </c>
      <c r="F996" s="9">
        <v>134</v>
      </c>
      <c r="G996" s="9">
        <v>1100</v>
      </c>
      <c r="H996" s="18">
        <v>1155.2112000000002</v>
      </c>
      <c r="I996" s="18">
        <v>938.03149440000016</v>
      </c>
      <c r="J996" s="18">
        <v>733.55911200000014</v>
      </c>
      <c r="K996" s="11" t="str">
        <f t="shared" si="33"/>
        <v>T2</v>
      </c>
      <c r="L996" s="9" t="s">
        <v>3</v>
      </c>
      <c r="M996" s="9" t="str">
        <f>_xlfn.CONCAT(Таблица1[[#This Row],[ADSK_Код изделия'#'#OTHER'#'#]]," ,Л"," ,",Таблица1[[#This Row],[Встроенный термоклапан]])</f>
        <v xml:space="preserve"> НКОН 10-15.110 Т2 ,Л ,T2</v>
      </c>
      <c r="N9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длина=1100 мм, глубина=134 мм</v>
      </c>
      <c r="O996" s="9">
        <v>50</v>
      </c>
      <c r="P996" s="13" t="s">
        <v>4</v>
      </c>
      <c r="Q996" s="10">
        <v>0</v>
      </c>
      <c r="R996" s="14" t="s">
        <v>437</v>
      </c>
      <c r="S996" s="9">
        <v>1</v>
      </c>
    </row>
    <row r="997" spans="1:19" s="1" customFormat="1" ht="12.95" customHeight="1" x14ac:dyDescent="0.25">
      <c r="A997" s="9" t="str">
        <f t="shared" si="32"/>
        <v>Коралл,  НКОН 10-15.120 Т2 с просечной решеткой</v>
      </c>
      <c r="B997" s="9" t="s">
        <v>433</v>
      </c>
      <c r="C997" s="9" t="s">
        <v>1</v>
      </c>
      <c r="D997" s="12" t="s">
        <v>239</v>
      </c>
      <c r="E997" s="9">
        <v>250</v>
      </c>
      <c r="F997" s="9">
        <v>134</v>
      </c>
      <c r="G997" s="9">
        <v>1250</v>
      </c>
      <c r="H997" s="18">
        <v>1286.4852000000001</v>
      </c>
      <c r="I997" s="18">
        <v>1044.6259824000001</v>
      </c>
      <c r="J997" s="18">
        <v>816.91810200000009</v>
      </c>
      <c r="K997" s="11" t="str">
        <f t="shared" si="33"/>
        <v>T2</v>
      </c>
      <c r="L997" s="9" t="s">
        <v>3</v>
      </c>
      <c r="M997" s="9" t="str">
        <f>_xlfn.CONCAT(Таблица1[[#This Row],[ADSK_Код изделия'#'#OTHER'#'#]]," ,Л"," ,",Таблица1[[#This Row],[Встроенный термоклапан]])</f>
        <v xml:space="preserve"> НКОН 10-15.120 Т2 ,Л ,T2</v>
      </c>
      <c r="N9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длина=1250 мм, глубина=134 мм</v>
      </c>
      <c r="O997" s="9">
        <v>50</v>
      </c>
      <c r="P997" s="13" t="s">
        <v>4</v>
      </c>
      <c r="Q997" s="10">
        <v>0</v>
      </c>
      <c r="R997" s="14" t="s">
        <v>437</v>
      </c>
      <c r="S997" s="9">
        <v>1</v>
      </c>
    </row>
    <row r="998" spans="1:19" s="1" customFormat="1" ht="12.95" customHeight="1" x14ac:dyDescent="0.25">
      <c r="A998" s="9" t="str">
        <f t="shared" si="32"/>
        <v>Коралл,  НКОН 10-15.130 Т2 с просечной решеткой</v>
      </c>
      <c r="B998" s="9" t="s">
        <v>433</v>
      </c>
      <c r="C998" s="9" t="s">
        <v>1</v>
      </c>
      <c r="D998" s="12" t="s">
        <v>240</v>
      </c>
      <c r="E998" s="9">
        <v>250</v>
      </c>
      <c r="F998" s="9">
        <v>134</v>
      </c>
      <c r="G998" s="9">
        <v>1300</v>
      </c>
      <c r="H998" s="18">
        <v>1417.7592</v>
      </c>
      <c r="I998" s="18">
        <v>1151.2204704000001</v>
      </c>
      <c r="J998" s="18">
        <v>900.27709199999993</v>
      </c>
      <c r="K998" s="11" t="str">
        <f t="shared" si="33"/>
        <v>T2</v>
      </c>
      <c r="L998" s="9" t="s">
        <v>3</v>
      </c>
      <c r="M998" s="9" t="str">
        <f>_xlfn.CONCAT(Таблица1[[#This Row],[ADSK_Код изделия'#'#OTHER'#'#]]," ,Л"," ,",Таблица1[[#This Row],[Встроенный термоклапан]])</f>
        <v xml:space="preserve"> НКОН 10-15.130 Т2 ,Л ,T2</v>
      </c>
      <c r="N9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длина=1300 мм, глубина=134 мм</v>
      </c>
      <c r="O998" s="9">
        <v>50</v>
      </c>
      <c r="P998" s="13" t="s">
        <v>4</v>
      </c>
      <c r="Q998" s="10">
        <v>0</v>
      </c>
      <c r="R998" s="14" t="s">
        <v>437</v>
      </c>
      <c r="S998" s="9">
        <v>1</v>
      </c>
    </row>
    <row r="999" spans="1:19" s="1" customFormat="1" ht="12.95" customHeight="1" x14ac:dyDescent="0.25">
      <c r="A999" s="9" t="str">
        <f t="shared" si="32"/>
        <v>Коралл,  НКОН 10-15.140 Т2 с просечной решеткой</v>
      </c>
      <c r="B999" s="9" t="s">
        <v>433</v>
      </c>
      <c r="C999" s="9" t="s">
        <v>1</v>
      </c>
      <c r="D999" s="12" t="s">
        <v>241</v>
      </c>
      <c r="E999" s="9">
        <v>250</v>
      </c>
      <c r="F999" s="9">
        <v>134</v>
      </c>
      <c r="G999" s="9">
        <v>1400</v>
      </c>
      <c r="H999" s="18">
        <v>1549.0332000000001</v>
      </c>
      <c r="I999" s="18">
        <v>1257.8149584</v>
      </c>
      <c r="J999" s="18">
        <v>983.63608199999999</v>
      </c>
      <c r="K999" s="11" t="str">
        <f t="shared" si="33"/>
        <v>T2</v>
      </c>
      <c r="L999" s="9" t="s">
        <v>3</v>
      </c>
      <c r="M999" s="9" t="str">
        <f>_xlfn.CONCAT(Таблица1[[#This Row],[ADSK_Код изделия'#'#OTHER'#'#]]," ,Л"," ,",Таблица1[[#This Row],[Встроенный термоклапан]])</f>
        <v xml:space="preserve"> НКОН 10-15.140 Т2 ,Л ,T2</v>
      </c>
      <c r="N9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длина=1400 мм, глубина=134 мм</v>
      </c>
      <c r="O999" s="9">
        <v>50</v>
      </c>
      <c r="P999" s="13" t="s">
        <v>4</v>
      </c>
      <c r="Q999" s="10">
        <v>0</v>
      </c>
      <c r="R999" s="14" t="s">
        <v>437</v>
      </c>
      <c r="S999" s="9">
        <v>1</v>
      </c>
    </row>
    <row r="1000" spans="1:19" s="1" customFormat="1" ht="12.95" customHeight="1" x14ac:dyDescent="0.25">
      <c r="A1000" s="9" t="str">
        <f t="shared" si="32"/>
        <v>Коралл,  НКОН 10-15.150 Т2 с просечной решеткой</v>
      </c>
      <c r="B1000" s="9" t="s">
        <v>433</v>
      </c>
      <c r="C1000" s="9" t="s">
        <v>1</v>
      </c>
      <c r="D1000" s="12" t="s">
        <v>419</v>
      </c>
      <c r="E1000" s="9">
        <v>250</v>
      </c>
      <c r="F1000" s="9">
        <v>134</v>
      </c>
      <c r="G1000" s="9">
        <v>1500</v>
      </c>
      <c r="H1000" s="18">
        <v>1680.3072</v>
      </c>
      <c r="I1000" s="18">
        <v>1364.4094464</v>
      </c>
      <c r="J1000" s="18">
        <v>1066.9950719999999</v>
      </c>
      <c r="K1000" s="11" t="str">
        <f t="shared" si="33"/>
        <v>T2</v>
      </c>
      <c r="L1000" s="9" t="s">
        <v>3</v>
      </c>
      <c r="M1000" s="9" t="str">
        <f>_xlfn.CONCAT(Таблица1[[#This Row],[ADSK_Код изделия'#'#OTHER'#'#]]," ,Л"," ,",Таблица1[[#This Row],[Встроенный термоклапан]])</f>
        <v xml:space="preserve"> НКОН 10-15.150 Т2 ,Л ,T2</v>
      </c>
      <c r="N10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длина=1500 мм, глубина=134 мм</v>
      </c>
      <c r="O1000" s="9">
        <v>50</v>
      </c>
      <c r="P1000" s="13" t="s">
        <v>4</v>
      </c>
      <c r="Q1000" s="10">
        <v>0</v>
      </c>
      <c r="R1000" s="14" t="s">
        <v>437</v>
      </c>
      <c r="S1000" s="9">
        <v>1</v>
      </c>
    </row>
    <row r="1001" spans="1:19" s="1" customFormat="1" ht="12.95" customHeight="1" x14ac:dyDescent="0.25">
      <c r="A1001" s="9" t="str">
        <f t="shared" si="32"/>
        <v>Коралл,  НКОН 10-15.160 Т2 с просечной решеткой</v>
      </c>
      <c r="B1001" s="9" t="s">
        <v>433</v>
      </c>
      <c r="C1001" s="9" t="s">
        <v>1</v>
      </c>
      <c r="D1001" s="12" t="s">
        <v>243</v>
      </c>
      <c r="E1001" s="9">
        <v>250</v>
      </c>
      <c r="F1001" s="9">
        <v>134</v>
      </c>
      <c r="G1001" s="9">
        <v>1600</v>
      </c>
      <c r="H1001" s="18">
        <v>1811.5812000000001</v>
      </c>
      <c r="I1001" s="18">
        <v>1471.0039344000002</v>
      </c>
      <c r="J1001" s="18">
        <v>1150.3540620000001</v>
      </c>
      <c r="K1001" s="11" t="str">
        <f t="shared" si="33"/>
        <v>T2</v>
      </c>
      <c r="L1001" s="9" t="s">
        <v>3</v>
      </c>
      <c r="M1001" s="9" t="str">
        <f>_xlfn.CONCAT(Таблица1[[#This Row],[ADSK_Код изделия'#'#OTHER'#'#]]," ,Л"," ,",Таблица1[[#This Row],[Встроенный термоклапан]])</f>
        <v xml:space="preserve"> НКОН 10-15.160 Т2 ,Л ,T2</v>
      </c>
      <c r="N10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длина=1600 мм, глубина=134 мм</v>
      </c>
      <c r="O1001" s="9">
        <v>50</v>
      </c>
      <c r="P1001" s="13" t="s">
        <v>4</v>
      </c>
      <c r="Q1001" s="10">
        <v>0</v>
      </c>
      <c r="R1001" s="14" t="s">
        <v>437</v>
      </c>
      <c r="S1001" s="9">
        <v>1</v>
      </c>
    </row>
    <row r="1002" spans="1:19" s="1" customFormat="1" ht="12.95" customHeight="1" x14ac:dyDescent="0.25">
      <c r="A1002" s="9" t="str">
        <f t="shared" si="32"/>
        <v>Коралл,  НКОН 10-15.170 Т2 с просечной решеткой</v>
      </c>
      <c r="B1002" s="9" t="s">
        <v>433</v>
      </c>
      <c r="C1002" s="9" t="s">
        <v>1</v>
      </c>
      <c r="D1002" s="12" t="s">
        <v>244</v>
      </c>
      <c r="E1002" s="9">
        <v>250</v>
      </c>
      <c r="F1002" s="9">
        <v>134</v>
      </c>
      <c r="G1002" s="9">
        <v>1700</v>
      </c>
      <c r="H1002" s="18">
        <v>1942.8552000000002</v>
      </c>
      <c r="I1002" s="18">
        <v>1577.5984224000001</v>
      </c>
      <c r="J1002" s="18">
        <v>1233.7130520000001</v>
      </c>
      <c r="K1002" s="11" t="str">
        <f t="shared" si="33"/>
        <v>T2</v>
      </c>
      <c r="L1002" s="9" t="s">
        <v>3</v>
      </c>
      <c r="M1002" s="9" t="str">
        <f>_xlfn.CONCAT(Таблица1[[#This Row],[ADSK_Код изделия'#'#OTHER'#'#]]," ,Л"," ,",Таблица1[[#This Row],[Встроенный термоклапан]])</f>
        <v xml:space="preserve"> НКОН 10-15.170 Т2 ,Л ,T2</v>
      </c>
      <c r="N10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длина=1700 мм, глубина=134 мм</v>
      </c>
      <c r="O1002" s="9">
        <v>50</v>
      </c>
      <c r="P1002" s="13" t="s">
        <v>4</v>
      </c>
      <c r="Q1002" s="10">
        <v>0</v>
      </c>
      <c r="R1002" s="14" t="s">
        <v>437</v>
      </c>
      <c r="S1002" s="9">
        <v>1</v>
      </c>
    </row>
    <row r="1003" spans="1:19" s="1" customFormat="1" ht="12.95" customHeight="1" x14ac:dyDescent="0.25">
      <c r="A1003" s="9" t="str">
        <f t="shared" si="32"/>
        <v>Коралл,  НКОН 10-15.180 Т2 с просечной решеткой</v>
      </c>
      <c r="B1003" s="9" t="s">
        <v>433</v>
      </c>
      <c r="C1003" s="9" t="s">
        <v>1</v>
      </c>
      <c r="D1003" s="12" t="s">
        <v>245</v>
      </c>
      <c r="E1003" s="9">
        <v>250</v>
      </c>
      <c r="F1003" s="9">
        <v>134</v>
      </c>
      <c r="G1003" s="9">
        <v>1800</v>
      </c>
      <c r="H1003" s="18">
        <v>2074.1291999999999</v>
      </c>
      <c r="I1003" s="18">
        <v>1684.1929104000001</v>
      </c>
      <c r="J1003" s="18">
        <v>1317.072042</v>
      </c>
      <c r="K1003" s="11" t="str">
        <f t="shared" si="33"/>
        <v>T2</v>
      </c>
      <c r="L1003" s="9" t="s">
        <v>3</v>
      </c>
      <c r="M1003" s="9" t="str">
        <f>_xlfn.CONCAT(Таблица1[[#This Row],[ADSK_Код изделия'#'#OTHER'#'#]]," ,Л"," ,",Таблица1[[#This Row],[Встроенный термоклапан]])</f>
        <v xml:space="preserve"> НКОН 10-15.180 Т2 ,Л ,T2</v>
      </c>
      <c r="N10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длина=1800 мм, глубина=134 мм</v>
      </c>
      <c r="O1003" s="9">
        <v>50</v>
      </c>
      <c r="P1003" s="13" t="s">
        <v>4</v>
      </c>
      <c r="Q1003" s="10">
        <v>0</v>
      </c>
      <c r="R1003" s="14" t="s">
        <v>437</v>
      </c>
      <c r="S1003" s="9">
        <v>1</v>
      </c>
    </row>
    <row r="1004" spans="1:19" s="1" customFormat="1" ht="12.95" customHeight="1" x14ac:dyDescent="0.25">
      <c r="A1004" s="9" t="str">
        <f t="shared" si="32"/>
        <v>Коралл,  НКОН 10-15.190 Т2 с просечной решеткой</v>
      </c>
      <c r="B1004" s="9" t="s">
        <v>433</v>
      </c>
      <c r="C1004" s="9" t="s">
        <v>1</v>
      </c>
      <c r="D1004" s="12" t="s">
        <v>246</v>
      </c>
      <c r="E1004" s="9">
        <v>250</v>
      </c>
      <c r="F1004" s="9">
        <v>134</v>
      </c>
      <c r="G1004" s="9">
        <v>1900</v>
      </c>
      <c r="H1004" s="18">
        <v>2205.4032000000002</v>
      </c>
      <c r="I1004" s="18">
        <v>1790.7873984000003</v>
      </c>
      <c r="J1004" s="18">
        <v>1400.4310320000002</v>
      </c>
      <c r="K1004" s="11" t="str">
        <f t="shared" si="33"/>
        <v>T2</v>
      </c>
      <c r="L1004" s="9" t="s">
        <v>3</v>
      </c>
      <c r="M1004" s="9" t="str">
        <f>_xlfn.CONCAT(Таблица1[[#This Row],[ADSK_Код изделия'#'#OTHER'#'#]]," ,Л"," ,",Таблица1[[#This Row],[Встроенный термоклапан]])</f>
        <v xml:space="preserve"> НКОН 10-15.190 Т2 ,Л ,T2</v>
      </c>
      <c r="N10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длина=1900 мм, глубина=134 мм</v>
      </c>
      <c r="O1004" s="9">
        <v>50</v>
      </c>
      <c r="P1004" s="13" t="s">
        <v>4</v>
      </c>
      <c r="Q1004" s="10">
        <v>0</v>
      </c>
      <c r="R1004" s="14" t="s">
        <v>437</v>
      </c>
      <c r="S1004" s="9">
        <v>1</v>
      </c>
    </row>
    <row r="1005" spans="1:19" s="1" customFormat="1" ht="12.95" customHeight="1" x14ac:dyDescent="0.25">
      <c r="A1005" s="9" t="str">
        <f t="shared" si="32"/>
        <v>Коралл,  НКОН 10-15.200 Т2 с просечной решеткой</v>
      </c>
      <c r="B1005" s="9" t="s">
        <v>433</v>
      </c>
      <c r="C1005" s="9" t="s">
        <v>1</v>
      </c>
      <c r="D1005" s="12" t="s">
        <v>420</v>
      </c>
      <c r="E1005" s="9">
        <v>250</v>
      </c>
      <c r="F1005" s="9">
        <v>134</v>
      </c>
      <c r="G1005" s="9">
        <v>2000</v>
      </c>
      <c r="H1005" s="18">
        <v>2336.6772000000001</v>
      </c>
      <c r="I1005" s="18">
        <v>1897.3818864</v>
      </c>
      <c r="J1005" s="18">
        <v>1483.7900219999999</v>
      </c>
      <c r="K1005" s="11" t="str">
        <f t="shared" si="33"/>
        <v>T2</v>
      </c>
      <c r="L1005" s="9" t="s">
        <v>3</v>
      </c>
      <c r="M1005" s="9" t="str">
        <f>_xlfn.CONCAT(Таблица1[[#This Row],[ADSK_Код изделия'#'#OTHER'#'#]]," ,Л"," ,",Таблица1[[#This Row],[Встроенный термоклапан]])</f>
        <v xml:space="preserve"> НКОН 10-15.200 Т2 ,Л ,T2</v>
      </c>
      <c r="N10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длина=2000 мм, глубина=134 мм</v>
      </c>
      <c r="O1005" s="9">
        <v>50</v>
      </c>
      <c r="P1005" s="13" t="s">
        <v>4</v>
      </c>
      <c r="Q1005" s="10">
        <v>0</v>
      </c>
      <c r="R1005" s="14" t="s">
        <v>437</v>
      </c>
      <c r="S1005" s="9">
        <v>1</v>
      </c>
    </row>
    <row r="1006" spans="1:19" s="1" customFormat="1" ht="12.95" customHeight="1" x14ac:dyDescent="0.25">
      <c r="A1006" s="9" t="str">
        <f t="shared" si="32"/>
        <v>Коралл,  НКОН 10-15.210 Т2 с просечной решеткой</v>
      </c>
      <c r="B1006" s="9" t="s">
        <v>433</v>
      </c>
      <c r="C1006" s="9" t="s">
        <v>1</v>
      </c>
      <c r="D1006" s="12" t="s">
        <v>247</v>
      </c>
      <c r="E1006" s="9">
        <v>250</v>
      </c>
      <c r="F1006" s="9">
        <v>134</v>
      </c>
      <c r="G1006" s="9">
        <v>2100</v>
      </c>
      <c r="H1006" s="18">
        <v>2467.9512</v>
      </c>
      <c r="I1006" s="18">
        <v>2003.9763744000002</v>
      </c>
      <c r="J1006" s="18">
        <v>1567.1490120000001</v>
      </c>
      <c r="K1006" s="11" t="str">
        <f t="shared" si="33"/>
        <v>T2</v>
      </c>
      <c r="L1006" s="9" t="s">
        <v>3</v>
      </c>
      <c r="M1006" s="9" t="str">
        <f>_xlfn.CONCAT(Таблица1[[#This Row],[ADSK_Код изделия'#'#OTHER'#'#]]," ,Л"," ,",Таблица1[[#This Row],[Встроенный термоклапан]])</f>
        <v xml:space="preserve"> НКОН 10-15.210 Т2 ,Л ,T2</v>
      </c>
      <c r="N10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длина=2100 мм, глубина=134 мм</v>
      </c>
      <c r="O1006" s="9">
        <v>50</v>
      </c>
      <c r="P1006" s="13" t="s">
        <v>4</v>
      </c>
      <c r="Q1006" s="10">
        <v>0</v>
      </c>
      <c r="R1006" s="14" t="s">
        <v>437</v>
      </c>
      <c r="S1006" s="9">
        <v>1</v>
      </c>
    </row>
    <row r="1007" spans="1:19" s="1" customFormat="1" ht="12.95" customHeight="1" x14ac:dyDescent="0.25">
      <c r="A1007" s="9" t="str">
        <f t="shared" si="32"/>
        <v>Коралл,  НКОН 10-15.220 Т2 с просечной решеткой</v>
      </c>
      <c r="B1007" s="9" t="s">
        <v>433</v>
      </c>
      <c r="C1007" s="9" t="s">
        <v>1</v>
      </c>
      <c r="D1007" s="12" t="s">
        <v>248</v>
      </c>
      <c r="E1007" s="9">
        <v>250</v>
      </c>
      <c r="F1007" s="9">
        <v>134</v>
      </c>
      <c r="G1007" s="9">
        <v>2250</v>
      </c>
      <c r="H1007" s="18">
        <v>2599.2251999999999</v>
      </c>
      <c r="I1007" s="18">
        <v>2110.5708623999999</v>
      </c>
      <c r="J1007" s="18">
        <v>1650.5080019999998</v>
      </c>
      <c r="K1007" s="11" t="str">
        <f t="shared" si="33"/>
        <v>T2</v>
      </c>
      <c r="L1007" s="9" t="s">
        <v>3</v>
      </c>
      <c r="M1007" s="9" t="str">
        <f>_xlfn.CONCAT(Таблица1[[#This Row],[ADSK_Код изделия'#'#OTHER'#'#]]," ,Л"," ,",Таблица1[[#This Row],[Встроенный термоклапан]])</f>
        <v xml:space="preserve"> НКОН 10-15.220 Т2 ,Л ,T2</v>
      </c>
      <c r="N10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длина=2250 мм, глубина=134 мм</v>
      </c>
      <c r="O1007" s="9">
        <v>50</v>
      </c>
      <c r="P1007" s="13" t="s">
        <v>4</v>
      </c>
      <c r="Q1007" s="10">
        <v>0</v>
      </c>
      <c r="R1007" s="14" t="s">
        <v>437</v>
      </c>
      <c r="S1007" s="9">
        <v>1</v>
      </c>
    </row>
    <row r="1008" spans="1:19" s="1" customFormat="1" ht="12.95" customHeight="1" x14ac:dyDescent="0.25">
      <c r="A1008" s="9" t="str">
        <f t="shared" si="32"/>
        <v>Коралл,  НКОН 10-15.230 Т2 с просечной решеткой</v>
      </c>
      <c r="B1008" s="9" t="s">
        <v>433</v>
      </c>
      <c r="C1008" s="9" t="s">
        <v>1</v>
      </c>
      <c r="D1008" s="12" t="s">
        <v>249</v>
      </c>
      <c r="E1008" s="9">
        <v>250</v>
      </c>
      <c r="F1008" s="9">
        <v>134</v>
      </c>
      <c r="G1008" s="9">
        <v>2300</v>
      </c>
      <c r="H1008" s="18">
        <v>2730.4991999999997</v>
      </c>
      <c r="I1008" s="18">
        <v>2217.1653503999996</v>
      </c>
      <c r="J1008" s="18">
        <v>1733.8669919999998</v>
      </c>
      <c r="K1008" s="11" t="str">
        <f t="shared" si="33"/>
        <v>T2</v>
      </c>
      <c r="L1008" s="9" t="s">
        <v>3</v>
      </c>
      <c r="M1008" s="9" t="str">
        <f>_xlfn.CONCAT(Таблица1[[#This Row],[ADSK_Код изделия'#'#OTHER'#'#]]," ,Л"," ,",Таблица1[[#This Row],[Встроенный термоклапан]])</f>
        <v xml:space="preserve"> НКОН 10-15.230 Т2 ,Л ,T2</v>
      </c>
      <c r="N10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длина=2300 мм, глубина=134 мм</v>
      </c>
      <c r="O1008" s="9">
        <v>50</v>
      </c>
      <c r="P1008" s="13" t="s">
        <v>4</v>
      </c>
      <c r="Q1008" s="10">
        <v>0</v>
      </c>
      <c r="R1008" s="14" t="s">
        <v>437</v>
      </c>
      <c r="S1008" s="9">
        <v>1</v>
      </c>
    </row>
    <row r="1009" spans="1:19" s="1" customFormat="1" ht="12.95" customHeight="1" x14ac:dyDescent="0.25">
      <c r="A1009" s="9" t="str">
        <f t="shared" si="32"/>
        <v>Коралл,  НКОН 10-15.240 Т2 с просечной решеткой</v>
      </c>
      <c r="B1009" s="9" t="s">
        <v>433</v>
      </c>
      <c r="C1009" s="9" t="s">
        <v>1</v>
      </c>
      <c r="D1009" s="12" t="s">
        <v>250</v>
      </c>
      <c r="E1009" s="9">
        <v>250</v>
      </c>
      <c r="F1009" s="9">
        <v>134</v>
      </c>
      <c r="G1009" s="9">
        <v>2400</v>
      </c>
      <c r="H1009" s="18">
        <v>2861.7732000000001</v>
      </c>
      <c r="I1009" s="18">
        <v>2323.7598383999998</v>
      </c>
      <c r="J1009" s="18">
        <v>1817.2259820000002</v>
      </c>
      <c r="K1009" s="11" t="str">
        <f t="shared" si="33"/>
        <v>T2</v>
      </c>
      <c r="L1009" s="9" t="s">
        <v>3</v>
      </c>
      <c r="M1009" s="9" t="str">
        <f>_xlfn.CONCAT(Таблица1[[#This Row],[ADSK_Код изделия'#'#OTHER'#'#]]," ,Л"," ,",Таблица1[[#This Row],[Встроенный термоклапан]])</f>
        <v xml:space="preserve"> НКОН 10-15.240 Т2 ,Л ,T2</v>
      </c>
      <c r="N10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длина=2400 мм, глубина=134 мм</v>
      </c>
      <c r="O1009" s="9">
        <v>50</v>
      </c>
      <c r="P1009" s="13" t="s">
        <v>4</v>
      </c>
      <c r="Q1009" s="10">
        <v>0</v>
      </c>
      <c r="R1009" s="14" t="s">
        <v>437</v>
      </c>
      <c r="S1009" s="9">
        <v>1</v>
      </c>
    </row>
    <row r="1010" spans="1:19" s="1" customFormat="1" ht="12.95" customHeight="1" x14ac:dyDescent="0.25">
      <c r="A1010" s="9" t="str">
        <f t="shared" si="32"/>
        <v>Коралл,  НКОН 10-15.250 Т2 с просечной решеткой</v>
      </c>
      <c r="B1010" s="9" t="s">
        <v>433</v>
      </c>
      <c r="C1010" s="9" t="s">
        <v>1</v>
      </c>
      <c r="D1010" s="12" t="s">
        <v>242</v>
      </c>
      <c r="E1010" s="9">
        <v>250</v>
      </c>
      <c r="F1010" s="9">
        <v>134</v>
      </c>
      <c r="G1010" s="9">
        <v>2500</v>
      </c>
      <c r="H1010" s="18">
        <v>2993.0472</v>
      </c>
      <c r="I1010" s="18">
        <v>2430.3543264000004</v>
      </c>
      <c r="J1010" s="18">
        <v>1900.5849719999999</v>
      </c>
      <c r="K1010" s="11" t="str">
        <f t="shared" si="33"/>
        <v>T2</v>
      </c>
      <c r="L1010" s="9" t="s">
        <v>3</v>
      </c>
      <c r="M1010" s="9" t="str">
        <f>_xlfn.CONCAT(Таблица1[[#This Row],[ADSK_Код изделия'#'#OTHER'#'#]]," ,Л"," ,",Таблица1[[#This Row],[Встроенный термоклапан]])</f>
        <v xml:space="preserve"> НКОН 10-15.250 Т2 ,Л ,T2</v>
      </c>
      <c r="N10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длина=2500 мм, глубина=134 мм</v>
      </c>
      <c r="O1010" s="9">
        <v>50</v>
      </c>
      <c r="P1010" s="13" t="s">
        <v>4</v>
      </c>
      <c r="Q1010" s="10">
        <v>0</v>
      </c>
      <c r="R1010" s="14" t="s">
        <v>437</v>
      </c>
      <c r="S1010" s="9">
        <v>1</v>
      </c>
    </row>
    <row r="1011" spans="1:19" s="1" customFormat="1" ht="12.95" customHeight="1" x14ac:dyDescent="0.25">
      <c r="A1011" s="9" t="str">
        <f t="shared" si="32"/>
        <v>Коралл,  НКОН 10-15.260 Т2 с просечной решеткой</v>
      </c>
      <c r="B1011" s="9" t="s">
        <v>433</v>
      </c>
      <c r="C1011" s="9" t="s">
        <v>1</v>
      </c>
      <c r="D1011" s="12" t="s">
        <v>251</v>
      </c>
      <c r="E1011" s="9">
        <v>250</v>
      </c>
      <c r="F1011" s="9">
        <v>134</v>
      </c>
      <c r="G1011" s="9">
        <v>2600</v>
      </c>
      <c r="H1011" s="18">
        <v>3124.3211999999999</v>
      </c>
      <c r="I1011" s="18">
        <v>2536.9488144000002</v>
      </c>
      <c r="J1011" s="18">
        <v>1983.9439619999998</v>
      </c>
      <c r="K1011" s="11" t="str">
        <f t="shared" si="33"/>
        <v>T2</v>
      </c>
      <c r="L1011" s="9" t="s">
        <v>3</v>
      </c>
      <c r="M1011" s="9" t="str">
        <f>_xlfn.CONCAT(Таблица1[[#This Row],[ADSK_Код изделия'#'#OTHER'#'#]]," ,Л"," ,",Таблица1[[#This Row],[Встроенный термоклапан]])</f>
        <v xml:space="preserve"> НКОН 10-15.260 Т2 ,Л ,T2</v>
      </c>
      <c r="N10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длина=2600 мм, глубина=134 мм</v>
      </c>
      <c r="O1011" s="9">
        <v>50</v>
      </c>
      <c r="P1011" s="13" t="s">
        <v>4</v>
      </c>
      <c r="Q1011" s="10">
        <v>0</v>
      </c>
      <c r="R1011" s="14" t="s">
        <v>437</v>
      </c>
      <c r="S1011" s="9">
        <v>1</v>
      </c>
    </row>
    <row r="1012" spans="1:19" s="1" customFormat="1" ht="12.95" customHeight="1" x14ac:dyDescent="0.25">
      <c r="A1012" s="9" t="str">
        <f t="shared" si="32"/>
        <v>Коралл,  НКОН 10-15.270 Т2 с просечной решеткой</v>
      </c>
      <c r="B1012" s="9" t="s">
        <v>433</v>
      </c>
      <c r="C1012" s="9" t="s">
        <v>1</v>
      </c>
      <c r="D1012" s="12" t="s">
        <v>252</v>
      </c>
      <c r="E1012" s="9">
        <v>250</v>
      </c>
      <c r="F1012" s="9">
        <v>134</v>
      </c>
      <c r="G1012" s="9">
        <v>2700</v>
      </c>
      <c r="H1012" s="18">
        <v>3255.5952000000002</v>
      </c>
      <c r="I1012" s="18">
        <v>2643.5433024000004</v>
      </c>
      <c r="J1012" s="18">
        <v>2067.302952</v>
      </c>
      <c r="K1012" s="11" t="str">
        <f t="shared" si="33"/>
        <v>T2</v>
      </c>
      <c r="L1012" s="9" t="s">
        <v>3</v>
      </c>
      <c r="M1012" s="9" t="str">
        <f>_xlfn.CONCAT(Таблица1[[#This Row],[ADSK_Код изделия'#'#OTHER'#'#]]," ,Л"," ,",Таблица1[[#This Row],[Встроенный термоклапан]])</f>
        <v xml:space="preserve"> НКОН 10-15.270 Т2 ,Л ,T2</v>
      </c>
      <c r="N10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длина=2700 мм, глубина=134 мм</v>
      </c>
      <c r="O1012" s="9">
        <v>50</v>
      </c>
      <c r="P1012" s="13" t="s">
        <v>4</v>
      </c>
      <c r="Q1012" s="10">
        <v>0</v>
      </c>
      <c r="R1012" s="14" t="s">
        <v>437</v>
      </c>
      <c r="S1012" s="9">
        <v>1</v>
      </c>
    </row>
    <row r="1013" spans="1:19" s="1" customFormat="1" ht="12.95" customHeight="1" x14ac:dyDescent="0.25">
      <c r="A1013" s="9" t="str">
        <f t="shared" si="32"/>
        <v>Коралл,  НКОН 10-15.280 Т2 с просечной решеткой</v>
      </c>
      <c r="B1013" s="9" t="s">
        <v>433</v>
      </c>
      <c r="C1013" s="9" t="s">
        <v>1</v>
      </c>
      <c r="D1013" s="12" t="s">
        <v>253</v>
      </c>
      <c r="E1013" s="9">
        <v>250</v>
      </c>
      <c r="F1013" s="9">
        <v>134</v>
      </c>
      <c r="G1013" s="9">
        <v>2800</v>
      </c>
      <c r="H1013" s="18">
        <v>3386.8691999999996</v>
      </c>
      <c r="I1013" s="18">
        <v>2750.1377903999996</v>
      </c>
      <c r="J1013" s="18">
        <v>2150.6619419999997</v>
      </c>
      <c r="K1013" s="11" t="str">
        <f t="shared" si="33"/>
        <v>T2</v>
      </c>
      <c r="L1013" s="9" t="s">
        <v>3</v>
      </c>
      <c r="M1013" s="9" t="str">
        <f>_xlfn.CONCAT(Таблица1[[#This Row],[ADSK_Код изделия'#'#OTHER'#'#]]," ,Л"," ,",Таблица1[[#This Row],[Встроенный термоклапан]])</f>
        <v xml:space="preserve"> НКОН 10-15.280 Т2 ,Л ,T2</v>
      </c>
      <c r="N10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длина=2800 мм, глубина=134 мм</v>
      </c>
      <c r="O1013" s="9">
        <v>50</v>
      </c>
      <c r="P1013" s="13" t="s">
        <v>4</v>
      </c>
      <c r="Q1013" s="10">
        <v>0</v>
      </c>
      <c r="R1013" s="14" t="s">
        <v>437</v>
      </c>
      <c r="S1013" s="9">
        <v>1</v>
      </c>
    </row>
    <row r="1014" spans="1:19" s="1" customFormat="1" ht="12.95" customHeight="1" x14ac:dyDescent="0.25">
      <c r="A1014" s="9" t="str">
        <f t="shared" si="32"/>
        <v>Коралл,  НКОН 10-15.290 Т2 с просечной решеткой</v>
      </c>
      <c r="B1014" s="9" t="s">
        <v>433</v>
      </c>
      <c r="C1014" s="9" t="s">
        <v>1</v>
      </c>
      <c r="D1014" s="12" t="s">
        <v>254</v>
      </c>
      <c r="E1014" s="9">
        <v>250</v>
      </c>
      <c r="F1014" s="9">
        <v>134</v>
      </c>
      <c r="G1014" s="9">
        <v>2900</v>
      </c>
      <c r="H1014" s="18">
        <v>3518.1432</v>
      </c>
      <c r="I1014" s="18">
        <v>2856.7322783999998</v>
      </c>
      <c r="J1014" s="18">
        <v>2234.0209319999999</v>
      </c>
      <c r="K1014" s="11" t="str">
        <f t="shared" si="33"/>
        <v>T2</v>
      </c>
      <c r="L1014" s="9" t="s">
        <v>3</v>
      </c>
      <c r="M1014" s="9" t="str">
        <f>_xlfn.CONCAT(Таблица1[[#This Row],[ADSK_Код изделия'#'#OTHER'#'#]]," ,Л"," ,",Таблица1[[#This Row],[Встроенный термоклапан]])</f>
        <v xml:space="preserve"> НКОН 10-15.290 Т2 ,Л ,T2</v>
      </c>
      <c r="N10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длина=2900 мм, глубина=134 мм</v>
      </c>
      <c r="O1014" s="9">
        <v>50</v>
      </c>
      <c r="P1014" s="13" t="s">
        <v>4</v>
      </c>
      <c r="Q1014" s="10">
        <v>0</v>
      </c>
      <c r="R1014" s="14" t="s">
        <v>437</v>
      </c>
      <c r="S1014" s="9">
        <v>1</v>
      </c>
    </row>
    <row r="1015" spans="1:19" s="1" customFormat="1" ht="12.95" customHeight="1" x14ac:dyDescent="0.25">
      <c r="A1015" s="9" t="str">
        <f t="shared" si="32"/>
        <v>Коралл,  НКОН 10-15.300 Т2 с просечной решеткой</v>
      </c>
      <c r="B1015" s="9" t="s">
        <v>433</v>
      </c>
      <c r="C1015" s="9" t="s">
        <v>1</v>
      </c>
      <c r="D1015" s="12" t="s">
        <v>255</v>
      </c>
      <c r="E1015" s="9">
        <v>250</v>
      </c>
      <c r="F1015" s="9">
        <v>134</v>
      </c>
      <c r="G1015" s="9">
        <v>3000</v>
      </c>
      <c r="H1015" s="18">
        <v>3649.4171999999999</v>
      </c>
      <c r="I1015" s="18">
        <v>2963.3267664000005</v>
      </c>
      <c r="J1015" s="18">
        <v>2317.3799219999996</v>
      </c>
      <c r="K1015" s="11" t="str">
        <f t="shared" si="33"/>
        <v>T2</v>
      </c>
      <c r="L1015" s="9" t="s">
        <v>3</v>
      </c>
      <c r="M1015" s="9" t="str">
        <f>_xlfn.CONCAT(Таблица1[[#This Row],[ADSK_Код изделия'#'#OTHER'#'#]]," ,Л"," ,",Таблица1[[#This Row],[Встроенный термоклапан]])</f>
        <v xml:space="preserve"> НКОН 10-15.300 Т2 ,Л ,T2</v>
      </c>
      <c r="N10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длина=3000 мм, глубина=134 мм</v>
      </c>
      <c r="O1015" s="9">
        <v>50</v>
      </c>
      <c r="P1015" s="13" t="s">
        <v>4</v>
      </c>
      <c r="Q1015" s="10">
        <v>0</v>
      </c>
      <c r="R1015" s="14" t="s">
        <v>437</v>
      </c>
      <c r="S1015" s="9">
        <v>1</v>
      </c>
    </row>
    <row r="1016" spans="1:19" s="1" customFormat="1" ht="12.95" customHeight="1" x14ac:dyDescent="0.25">
      <c r="A1016" s="9" t="str">
        <f t="shared" si="32"/>
        <v>Коралл,  НКОН 20-25.50 Т2 с просечной решеткой</v>
      </c>
      <c r="B1016" s="9" t="s">
        <v>433</v>
      </c>
      <c r="C1016" s="9" t="s">
        <v>1</v>
      </c>
      <c r="D1016" s="12" t="s">
        <v>327</v>
      </c>
      <c r="E1016" s="9">
        <v>350</v>
      </c>
      <c r="F1016" s="9">
        <v>134</v>
      </c>
      <c r="G1016" s="9">
        <v>500</v>
      </c>
      <c r="H1016" s="18">
        <v>478.95120000000003</v>
      </c>
      <c r="I1016" s="18">
        <v>386.99256960000008</v>
      </c>
      <c r="J1016" s="18">
        <v>300.78135360000005</v>
      </c>
      <c r="K1016" s="11" t="str">
        <f t="shared" si="33"/>
        <v>T2</v>
      </c>
      <c r="L1016" s="9" t="s">
        <v>3</v>
      </c>
      <c r="M1016" s="9" t="str">
        <f>_xlfn.CONCAT(Таблица1[[#This Row],[ADSK_Код изделия'#'#OTHER'#'#]]," ,Л"," ,",Таблица1[[#This Row],[Встроенный термоклапан]])</f>
        <v xml:space="preserve"> НКОН 20-25.50 Т2 ,Л ,T2</v>
      </c>
      <c r="N10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длина=500 мм, глубина=134 мм</v>
      </c>
      <c r="O1016" s="9">
        <v>50</v>
      </c>
      <c r="P1016" s="13" t="s">
        <v>4</v>
      </c>
      <c r="Q1016" s="10">
        <v>0</v>
      </c>
      <c r="R1016" s="14" t="s">
        <v>437</v>
      </c>
      <c r="S1016" s="9">
        <v>1</v>
      </c>
    </row>
    <row r="1017" spans="1:19" s="1" customFormat="1" ht="12.95" customHeight="1" x14ac:dyDescent="0.25">
      <c r="A1017" s="9" t="str">
        <f t="shared" si="32"/>
        <v>Коралл,  НКОН 20-25.60 Т2 с просечной решеткой</v>
      </c>
      <c r="B1017" s="9" t="s">
        <v>433</v>
      </c>
      <c r="C1017" s="9" t="s">
        <v>1</v>
      </c>
      <c r="D1017" s="12" t="s">
        <v>328</v>
      </c>
      <c r="E1017" s="9">
        <v>350</v>
      </c>
      <c r="F1017" s="9">
        <v>134</v>
      </c>
      <c r="G1017" s="9">
        <v>600</v>
      </c>
      <c r="H1017" s="18">
        <v>650.00520000000006</v>
      </c>
      <c r="I1017" s="18">
        <v>525.20420160000003</v>
      </c>
      <c r="J1017" s="18">
        <v>408.20326560000001</v>
      </c>
      <c r="K1017" s="11" t="str">
        <f t="shared" si="33"/>
        <v>T2</v>
      </c>
      <c r="L1017" s="9" t="s">
        <v>3</v>
      </c>
      <c r="M1017" s="9" t="str">
        <f>_xlfn.CONCAT(Таблица1[[#This Row],[ADSK_Код изделия'#'#OTHER'#'#]]," ,Л"," ,",Таблица1[[#This Row],[Встроенный термоклапан]])</f>
        <v xml:space="preserve"> НКОН 20-25.60 Т2 ,Л ,T2</v>
      </c>
      <c r="N10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длина=600 мм, глубина=134 мм</v>
      </c>
      <c r="O1017" s="9">
        <v>50</v>
      </c>
      <c r="P1017" s="13" t="s">
        <v>4</v>
      </c>
      <c r="Q1017" s="10">
        <v>0</v>
      </c>
      <c r="R1017" s="14" t="s">
        <v>437</v>
      </c>
      <c r="S1017" s="9">
        <v>1</v>
      </c>
    </row>
    <row r="1018" spans="1:19" s="1" customFormat="1" ht="12.95" customHeight="1" x14ac:dyDescent="0.25">
      <c r="A1018" s="9" t="str">
        <f t="shared" si="32"/>
        <v>Коралл,  НКОН 20-25.70 Т2 с просечной решеткой</v>
      </c>
      <c r="B1018" s="9" t="s">
        <v>433</v>
      </c>
      <c r="C1018" s="9" t="s">
        <v>1</v>
      </c>
      <c r="D1018" s="12" t="s">
        <v>329</v>
      </c>
      <c r="E1018" s="9">
        <v>350</v>
      </c>
      <c r="F1018" s="9">
        <v>134</v>
      </c>
      <c r="G1018" s="9">
        <v>700</v>
      </c>
      <c r="H1018" s="18">
        <v>821.05920000000003</v>
      </c>
      <c r="I1018" s="18">
        <v>663.41583360000004</v>
      </c>
      <c r="J1018" s="18">
        <v>515.62517760000003</v>
      </c>
      <c r="K1018" s="11" t="str">
        <f t="shared" si="33"/>
        <v>T2</v>
      </c>
      <c r="L1018" s="9" t="s">
        <v>3</v>
      </c>
      <c r="M1018" s="9" t="str">
        <f>_xlfn.CONCAT(Таблица1[[#This Row],[ADSK_Код изделия'#'#OTHER'#'#]]," ,Л"," ,",Таблица1[[#This Row],[Встроенный термоклапан]])</f>
        <v xml:space="preserve"> НКОН 20-25.70 Т2 ,Л ,T2</v>
      </c>
      <c r="N10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длина=700 мм, глубина=134 мм</v>
      </c>
      <c r="O1018" s="9">
        <v>50</v>
      </c>
      <c r="P1018" s="13" t="s">
        <v>4</v>
      </c>
      <c r="Q1018" s="10">
        <v>0</v>
      </c>
      <c r="R1018" s="14" t="s">
        <v>437</v>
      </c>
      <c r="S1018" s="9">
        <v>1</v>
      </c>
    </row>
    <row r="1019" spans="1:19" s="1" customFormat="1" ht="12.95" customHeight="1" x14ac:dyDescent="0.25">
      <c r="A1019" s="9" t="str">
        <f t="shared" si="32"/>
        <v>Коралл,  НКОН 20-25.80 Т2 с просечной решеткой</v>
      </c>
      <c r="B1019" s="9" t="s">
        <v>433</v>
      </c>
      <c r="C1019" s="9" t="s">
        <v>1</v>
      </c>
      <c r="D1019" s="12" t="s">
        <v>330</v>
      </c>
      <c r="E1019" s="9">
        <v>350</v>
      </c>
      <c r="F1019" s="9">
        <v>134</v>
      </c>
      <c r="G1019" s="9">
        <v>800</v>
      </c>
      <c r="H1019" s="18">
        <v>992.11320000000001</v>
      </c>
      <c r="I1019" s="18">
        <v>801.62746560000005</v>
      </c>
      <c r="J1019" s="18">
        <v>623.04708959999994</v>
      </c>
      <c r="K1019" s="11" t="str">
        <f t="shared" si="33"/>
        <v>T2</v>
      </c>
      <c r="L1019" s="9" t="s">
        <v>3</v>
      </c>
      <c r="M1019" s="9" t="str">
        <f>_xlfn.CONCAT(Таблица1[[#This Row],[ADSK_Код изделия'#'#OTHER'#'#]]," ,Л"," ,",Таблица1[[#This Row],[Встроенный термоклапан]])</f>
        <v xml:space="preserve"> НКОН 20-25.80 Т2 ,Л ,T2</v>
      </c>
      <c r="N10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длина=800 мм, глубина=134 мм</v>
      </c>
      <c r="O1019" s="9">
        <v>50</v>
      </c>
      <c r="P1019" s="13" t="s">
        <v>4</v>
      </c>
      <c r="Q1019" s="10">
        <v>0</v>
      </c>
      <c r="R1019" s="14" t="s">
        <v>437</v>
      </c>
      <c r="S1019" s="9">
        <v>1</v>
      </c>
    </row>
    <row r="1020" spans="1:19" s="1" customFormat="1" ht="12.95" customHeight="1" x14ac:dyDescent="0.25">
      <c r="A1020" s="9" t="str">
        <f t="shared" si="32"/>
        <v>Коралл,  НКОН 20-25.90 Т2 с просечной решеткой</v>
      </c>
      <c r="B1020" s="9" t="s">
        <v>433</v>
      </c>
      <c r="C1020" s="9" t="s">
        <v>1</v>
      </c>
      <c r="D1020" s="12" t="s">
        <v>331</v>
      </c>
      <c r="E1020" s="9">
        <v>350</v>
      </c>
      <c r="F1020" s="9">
        <v>134</v>
      </c>
      <c r="G1020" s="9">
        <v>900</v>
      </c>
      <c r="H1020" s="18">
        <v>1163.1671999999999</v>
      </c>
      <c r="I1020" s="18">
        <v>939.83909760000006</v>
      </c>
      <c r="J1020" s="18">
        <v>730.46900159999996</v>
      </c>
      <c r="K1020" s="11" t="str">
        <f t="shared" si="33"/>
        <v>T2</v>
      </c>
      <c r="L1020" s="9" t="s">
        <v>3</v>
      </c>
      <c r="M1020" s="9" t="str">
        <f>_xlfn.CONCAT(Таблица1[[#This Row],[ADSK_Код изделия'#'#OTHER'#'#]]," ,Л"," ,",Таблица1[[#This Row],[Встроенный термоклапан]])</f>
        <v xml:space="preserve"> НКОН 20-25.90 Т2 ,Л ,T2</v>
      </c>
      <c r="N10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длина=900 мм, глубина=134 мм</v>
      </c>
      <c r="O1020" s="9">
        <v>50</v>
      </c>
      <c r="P1020" s="13" t="s">
        <v>4</v>
      </c>
      <c r="Q1020" s="10">
        <v>0</v>
      </c>
      <c r="R1020" s="14" t="s">
        <v>437</v>
      </c>
      <c r="S1020" s="9">
        <v>1</v>
      </c>
    </row>
    <row r="1021" spans="1:19" s="1" customFormat="1" ht="12.95" customHeight="1" x14ac:dyDescent="0.25">
      <c r="A1021" s="9" t="str">
        <f t="shared" si="32"/>
        <v>Коралл,  НКОН 20-25.100 Т2 с просечной решеткой</v>
      </c>
      <c r="B1021" s="9" t="s">
        <v>433</v>
      </c>
      <c r="C1021" s="9" t="s">
        <v>1</v>
      </c>
      <c r="D1021" s="12" t="s">
        <v>332</v>
      </c>
      <c r="E1021" s="9">
        <v>350</v>
      </c>
      <c r="F1021" s="9">
        <v>134</v>
      </c>
      <c r="G1021" s="9">
        <v>1000</v>
      </c>
      <c r="H1021" s="18">
        <v>1334.2212</v>
      </c>
      <c r="I1021" s="18">
        <v>1078.0507296000001</v>
      </c>
      <c r="J1021" s="18">
        <v>837.89091359999998</v>
      </c>
      <c r="K1021" s="11" t="str">
        <f t="shared" si="33"/>
        <v>T2</v>
      </c>
      <c r="L1021" s="9" t="s">
        <v>3</v>
      </c>
      <c r="M1021" s="9" t="str">
        <f>_xlfn.CONCAT(Таблица1[[#This Row],[ADSK_Код изделия'#'#OTHER'#'#]]," ,Л"," ,",Таблица1[[#This Row],[Встроенный термоклапан]])</f>
        <v xml:space="preserve"> НКОН 20-25.100 Т2 ,Л ,T2</v>
      </c>
      <c r="N10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длина=1000 мм, глубина=134 мм</v>
      </c>
      <c r="O1021" s="9">
        <v>50</v>
      </c>
      <c r="P1021" s="13" t="s">
        <v>4</v>
      </c>
      <c r="Q1021" s="10">
        <v>0</v>
      </c>
      <c r="R1021" s="14" t="s">
        <v>437</v>
      </c>
      <c r="S1021" s="9">
        <v>1</v>
      </c>
    </row>
    <row r="1022" spans="1:19" s="1" customFormat="1" ht="12.95" customHeight="1" x14ac:dyDescent="0.25">
      <c r="A1022" s="9" t="str">
        <f t="shared" si="32"/>
        <v>Коралл,  НКОН 20-25.110 Т2 с просечной решеткой</v>
      </c>
      <c r="B1022" s="9" t="s">
        <v>433</v>
      </c>
      <c r="C1022" s="9" t="s">
        <v>1</v>
      </c>
      <c r="D1022" s="12" t="s">
        <v>333</v>
      </c>
      <c r="E1022" s="9">
        <v>350</v>
      </c>
      <c r="F1022" s="9">
        <v>134</v>
      </c>
      <c r="G1022" s="9">
        <v>1100</v>
      </c>
      <c r="H1022" s="18">
        <v>1505.2752000000003</v>
      </c>
      <c r="I1022" s="18">
        <v>1216.2623616000003</v>
      </c>
      <c r="J1022" s="18">
        <v>945.31282560000022</v>
      </c>
      <c r="K1022" s="11" t="str">
        <f t="shared" si="33"/>
        <v>T2</v>
      </c>
      <c r="L1022" s="9" t="s">
        <v>3</v>
      </c>
      <c r="M1022" s="9" t="str">
        <f>_xlfn.CONCAT(Таблица1[[#This Row],[ADSK_Код изделия'#'#OTHER'#'#]]," ,Л"," ,",Таблица1[[#This Row],[Встроенный термоклапан]])</f>
        <v xml:space="preserve"> НКОН 20-25.110 Т2 ,Л ,T2</v>
      </c>
      <c r="N10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длина=1100 мм, глубина=134 мм</v>
      </c>
      <c r="O1022" s="9">
        <v>50</v>
      </c>
      <c r="P1022" s="13" t="s">
        <v>4</v>
      </c>
      <c r="Q1022" s="10">
        <v>0</v>
      </c>
      <c r="R1022" s="14" t="s">
        <v>437</v>
      </c>
      <c r="S1022" s="9">
        <v>1</v>
      </c>
    </row>
    <row r="1023" spans="1:19" s="1" customFormat="1" ht="12.95" customHeight="1" x14ac:dyDescent="0.25">
      <c r="A1023" s="9" t="str">
        <f t="shared" si="32"/>
        <v>Коралл,  НКОН 20-25.120 Т2 с просечной решеткой</v>
      </c>
      <c r="B1023" s="9" t="s">
        <v>433</v>
      </c>
      <c r="C1023" s="9" t="s">
        <v>1</v>
      </c>
      <c r="D1023" s="12" t="s">
        <v>334</v>
      </c>
      <c r="E1023" s="9">
        <v>350</v>
      </c>
      <c r="F1023" s="9">
        <v>134</v>
      </c>
      <c r="G1023" s="9">
        <v>1350</v>
      </c>
      <c r="H1023" s="18">
        <v>1676.3292000000001</v>
      </c>
      <c r="I1023" s="18">
        <v>1354.4739936000001</v>
      </c>
      <c r="J1023" s="18">
        <v>1052.7347376</v>
      </c>
      <c r="K1023" s="11" t="str">
        <f t="shared" si="33"/>
        <v>T2</v>
      </c>
      <c r="L1023" s="9" t="s">
        <v>3</v>
      </c>
      <c r="M1023" s="9" t="str">
        <f>_xlfn.CONCAT(Таблица1[[#This Row],[ADSK_Код изделия'#'#OTHER'#'#]]," ,Л"," ,",Таблица1[[#This Row],[Встроенный термоклапан]])</f>
        <v xml:space="preserve"> НКОН 20-25.120 Т2 ,Л ,T2</v>
      </c>
      <c r="N10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длина=1350 мм, глубина=134 мм</v>
      </c>
      <c r="O1023" s="9">
        <v>50</v>
      </c>
      <c r="P1023" s="13" t="s">
        <v>4</v>
      </c>
      <c r="Q1023" s="10">
        <v>0</v>
      </c>
      <c r="R1023" s="14" t="s">
        <v>437</v>
      </c>
      <c r="S1023" s="9">
        <v>1</v>
      </c>
    </row>
    <row r="1024" spans="1:19" s="1" customFormat="1" ht="12.95" customHeight="1" x14ac:dyDescent="0.25">
      <c r="A1024" s="9" t="str">
        <f t="shared" si="32"/>
        <v>Коралл,  НКОН 20-25.130 Т2 с просечной решеткой</v>
      </c>
      <c r="B1024" s="9" t="s">
        <v>433</v>
      </c>
      <c r="C1024" s="9" t="s">
        <v>1</v>
      </c>
      <c r="D1024" s="12" t="s">
        <v>335</v>
      </c>
      <c r="E1024" s="9">
        <v>350</v>
      </c>
      <c r="F1024" s="9">
        <v>134</v>
      </c>
      <c r="G1024" s="9">
        <v>1300</v>
      </c>
      <c r="H1024" s="18">
        <v>1847.3832000000002</v>
      </c>
      <c r="I1024" s="18">
        <v>1492.6856256000003</v>
      </c>
      <c r="J1024" s="18">
        <v>1160.1566496</v>
      </c>
      <c r="K1024" s="11" t="str">
        <f t="shared" si="33"/>
        <v>T2</v>
      </c>
      <c r="L1024" s="9" t="s">
        <v>3</v>
      </c>
      <c r="M1024" s="9" t="str">
        <f>_xlfn.CONCAT(Таблица1[[#This Row],[ADSK_Код изделия'#'#OTHER'#'#]]," ,Л"," ,",Таблица1[[#This Row],[Встроенный термоклапан]])</f>
        <v xml:space="preserve"> НКОН 20-25.130 Т2 ,Л ,T2</v>
      </c>
      <c r="N10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длина=1300 мм, глубина=134 мм</v>
      </c>
      <c r="O1024" s="9">
        <v>50</v>
      </c>
      <c r="P1024" s="13" t="s">
        <v>4</v>
      </c>
      <c r="Q1024" s="10">
        <v>0</v>
      </c>
      <c r="R1024" s="14" t="s">
        <v>437</v>
      </c>
      <c r="S1024" s="9">
        <v>1</v>
      </c>
    </row>
    <row r="1025" spans="1:19" s="1" customFormat="1" ht="12.95" customHeight="1" x14ac:dyDescent="0.25">
      <c r="A1025" s="9" t="str">
        <f t="shared" si="32"/>
        <v>Коралл,  НКОН 20-25.140 Т2 с просечной решеткой</v>
      </c>
      <c r="B1025" s="9" t="s">
        <v>433</v>
      </c>
      <c r="C1025" s="9" t="s">
        <v>1</v>
      </c>
      <c r="D1025" s="12" t="s">
        <v>336</v>
      </c>
      <c r="E1025" s="9">
        <v>350</v>
      </c>
      <c r="F1025" s="9">
        <v>134</v>
      </c>
      <c r="G1025" s="9">
        <v>1400</v>
      </c>
      <c r="H1025" s="18">
        <v>2018.4372000000001</v>
      </c>
      <c r="I1025" s="18">
        <v>1630.8972576000003</v>
      </c>
      <c r="J1025" s="18">
        <v>1267.5785616000001</v>
      </c>
      <c r="K1025" s="11" t="str">
        <f t="shared" si="33"/>
        <v>T2</v>
      </c>
      <c r="L1025" s="9" t="s">
        <v>3</v>
      </c>
      <c r="M1025" s="9" t="str">
        <f>_xlfn.CONCAT(Таблица1[[#This Row],[ADSK_Код изделия'#'#OTHER'#'#]]," ,Л"," ,",Таблица1[[#This Row],[Встроенный термоклапан]])</f>
        <v xml:space="preserve"> НКОН 20-25.140 Т2 ,Л ,T2</v>
      </c>
      <c r="N10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длина=1400 мм, глубина=134 мм</v>
      </c>
      <c r="O1025" s="9">
        <v>50</v>
      </c>
      <c r="P1025" s="13" t="s">
        <v>4</v>
      </c>
      <c r="Q1025" s="10">
        <v>0</v>
      </c>
      <c r="R1025" s="14" t="s">
        <v>437</v>
      </c>
      <c r="S1025" s="9">
        <v>1</v>
      </c>
    </row>
    <row r="1026" spans="1:19" s="1" customFormat="1" ht="12.95" customHeight="1" x14ac:dyDescent="0.25">
      <c r="A1026" s="9" t="str">
        <f t="shared" si="32"/>
        <v>Коралл,  НКОН 20-25.150 Т2 с просечной решеткой</v>
      </c>
      <c r="B1026" s="9" t="s">
        <v>433</v>
      </c>
      <c r="C1026" s="9" t="s">
        <v>1</v>
      </c>
      <c r="D1026" s="12" t="s">
        <v>426</v>
      </c>
      <c r="E1026" s="9">
        <v>350</v>
      </c>
      <c r="F1026" s="9">
        <v>134</v>
      </c>
      <c r="G1026" s="9">
        <v>1500</v>
      </c>
      <c r="H1026" s="18">
        <v>2189.4911999999999</v>
      </c>
      <c r="I1026" s="18">
        <v>1769.1088896000001</v>
      </c>
      <c r="J1026" s="18">
        <v>1375.0004735999999</v>
      </c>
      <c r="K1026" s="11" t="str">
        <f t="shared" si="33"/>
        <v>T2</v>
      </c>
      <c r="L1026" s="9" t="s">
        <v>3</v>
      </c>
      <c r="M1026" s="9" t="str">
        <f>_xlfn.CONCAT(Таблица1[[#This Row],[ADSK_Код изделия'#'#OTHER'#'#]]," ,Л"," ,",Таблица1[[#This Row],[Встроенный термоклапан]])</f>
        <v xml:space="preserve"> НКОН 20-25.150 Т2 ,Л ,T2</v>
      </c>
      <c r="N10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длина=1500 мм, глубина=134 мм</v>
      </c>
      <c r="O1026" s="9">
        <v>50</v>
      </c>
      <c r="P1026" s="13" t="s">
        <v>4</v>
      </c>
      <c r="Q1026" s="10">
        <v>0</v>
      </c>
      <c r="R1026" s="14" t="s">
        <v>437</v>
      </c>
      <c r="S1026" s="9">
        <v>1</v>
      </c>
    </row>
    <row r="1027" spans="1:19" s="1" customFormat="1" ht="12.95" customHeight="1" x14ac:dyDescent="0.25">
      <c r="A1027" s="9" t="str">
        <f t="shared" ref="A1027:A1090" si="34">CONCATENATE(C1027,", ",D1027)&amp;" с просечной решеткой"</f>
        <v>Коралл,  НКОН 20-25.160 Т2 с просечной решеткой</v>
      </c>
      <c r="B1027" s="9" t="s">
        <v>433</v>
      </c>
      <c r="C1027" s="9" t="s">
        <v>1</v>
      </c>
      <c r="D1027" s="12" t="s">
        <v>337</v>
      </c>
      <c r="E1027" s="9">
        <v>350</v>
      </c>
      <c r="F1027" s="9">
        <v>134</v>
      </c>
      <c r="G1027" s="9">
        <v>1600</v>
      </c>
      <c r="H1027" s="18">
        <v>2360.5451999999996</v>
      </c>
      <c r="I1027" s="18">
        <v>1907.3205215999999</v>
      </c>
      <c r="J1027" s="18">
        <v>1482.4223855999999</v>
      </c>
      <c r="K1027" s="11" t="str">
        <f t="shared" ref="K1027:K1090" si="35">IF(S1027=0,"T0","T2")</f>
        <v>T2</v>
      </c>
      <c r="L1027" s="9" t="s">
        <v>3</v>
      </c>
      <c r="M1027" s="9" t="str">
        <f>_xlfn.CONCAT(Таблица1[[#This Row],[ADSK_Код изделия'#'#OTHER'#'#]]," ,Л"," ,",Таблица1[[#This Row],[Встроенный термоклапан]])</f>
        <v xml:space="preserve"> НКОН 20-25.160 Т2 ,Л ,T2</v>
      </c>
      <c r="N10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длина=1600 мм, глубина=134 мм</v>
      </c>
      <c r="O1027" s="9">
        <v>50</v>
      </c>
      <c r="P1027" s="13" t="s">
        <v>4</v>
      </c>
      <c r="Q1027" s="10">
        <v>0</v>
      </c>
      <c r="R1027" s="14" t="s">
        <v>437</v>
      </c>
      <c r="S1027" s="9">
        <v>1</v>
      </c>
    </row>
    <row r="1028" spans="1:19" s="1" customFormat="1" ht="12.95" customHeight="1" x14ac:dyDescent="0.25">
      <c r="A1028" s="9" t="str">
        <f t="shared" si="34"/>
        <v>Коралл,  НКОН 20-25.170 Т2 с просечной решеткой</v>
      </c>
      <c r="B1028" s="9" t="s">
        <v>433</v>
      </c>
      <c r="C1028" s="9" t="s">
        <v>1</v>
      </c>
      <c r="D1028" s="12" t="s">
        <v>338</v>
      </c>
      <c r="E1028" s="9">
        <v>350</v>
      </c>
      <c r="F1028" s="9">
        <v>134</v>
      </c>
      <c r="G1028" s="9">
        <v>1700</v>
      </c>
      <c r="H1028" s="18">
        <v>2531.5992000000001</v>
      </c>
      <c r="I1028" s="18">
        <v>2045.5321535999999</v>
      </c>
      <c r="J1028" s="18">
        <v>1589.8442976000001</v>
      </c>
      <c r="K1028" s="11" t="str">
        <f t="shared" si="35"/>
        <v>T2</v>
      </c>
      <c r="L1028" s="9" t="s">
        <v>3</v>
      </c>
      <c r="M1028" s="9" t="str">
        <f>_xlfn.CONCAT(Таблица1[[#This Row],[ADSK_Код изделия'#'#OTHER'#'#]]," ,Л"," ,",Таблица1[[#This Row],[Встроенный термоклапан]])</f>
        <v xml:space="preserve"> НКОН 20-25.170 Т2 ,Л ,T2</v>
      </c>
      <c r="N10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длина=1700 мм, глубина=134 мм</v>
      </c>
      <c r="O1028" s="9">
        <v>50</v>
      </c>
      <c r="P1028" s="13" t="s">
        <v>4</v>
      </c>
      <c r="Q1028" s="10">
        <v>0</v>
      </c>
      <c r="R1028" s="14" t="s">
        <v>437</v>
      </c>
      <c r="S1028" s="9">
        <v>1</v>
      </c>
    </row>
    <row r="1029" spans="1:19" s="1" customFormat="1" ht="12.95" customHeight="1" x14ac:dyDescent="0.25">
      <c r="A1029" s="9" t="str">
        <f t="shared" si="34"/>
        <v>Коралл,  НКОН 20-25.180 Т2 с просечной решеткой</v>
      </c>
      <c r="B1029" s="9" t="s">
        <v>433</v>
      </c>
      <c r="C1029" s="9" t="s">
        <v>1</v>
      </c>
      <c r="D1029" s="12" t="s">
        <v>339</v>
      </c>
      <c r="E1029" s="9">
        <v>350</v>
      </c>
      <c r="F1029" s="9">
        <v>134</v>
      </c>
      <c r="G1029" s="9">
        <v>1800</v>
      </c>
      <c r="H1029" s="18">
        <v>2702.6532000000002</v>
      </c>
      <c r="I1029" s="18">
        <v>2183.7437856000006</v>
      </c>
      <c r="J1029" s="18">
        <v>1697.2662096000001</v>
      </c>
      <c r="K1029" s="11" t="str">
        <f t="shared" si="35"/>
        <v>T2</v>
      </c>
      <c r="L1029" s="9" t="s">
        <v>3</v>
      </c>
      <c r="M1029" s="9" t="str">
        <f>_xlfn.CONCAT(Таблица1[[#This Row],[ADSK_Код изделия'#'#OTHER'#'#]]," ,Л"," ,",Таблица1[[#This Row],[Встроенный термоклапан]])</f>
        <v xml:space="preserve"> НКОН 20-25.180 Т2 ,Л ,T2</v>
      </c>
      <c r="N10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длина=1800 мм, глубина=134 мм</v>
      </c>
      <c r="O1029" s="9">
        <v>50</v>
      </c>
      <c r="P1029" s="13" t="s">
        <v>4</v>
      </c>
      <c r="Q1029" s="10">
        <v>0</v>
      </c>
      <c r="R1029" s="14" t="s">
        <v>437</v>
      </c>
      <c r="S1029" s="9">
        <v>1</v>
      </c>
    </row>
    <row r="1030" spans="1:19" s="1" customFormat="1" ht="12.95" customHeight="1" x14ac:dyDescent="0.25">
      <c r="A1030" s="9" t="str">
        <f t="shared" si="34"/>
        <v>Коралл,  НКОН 20-25.190 Т2 с просечной решеткой</v>
      </c>
      <c r="B1030" s="9" t="s">
        <v>433</v>
      </c>
      <c r="C1030" s="9" t="s">
        <v>1</v>
      </c>
      <c r="D1030" s="12" t="s">
        <v>340</v>
      </c>
      <c r="E1030" s="9">
        <v>350</v>
      </c>
      <c r="F1030" s="9">
        <v>134</v>
      </c>
      <c r="G1030" s="9">
        <v>1900</v>
      </c>
      <c r="H1030" s="18">
        <v>2873.7072000000003</v>
      </c>
      <c r="I1030" s="18">
        <v>2321.9554176000001</v>
      </c>
      <c r="J1030" s="18">
        <v>1804.6881216000002</v>
      </c>
      <c r="K1030" s="11" t="str">
        <f t="shared" si="35"/>
        <v>T2</v>
      </c>
      <c r="L1030" s="9" t="s">
        <v>3</v>
      </c>
      <c r="M1030" s="9" t="str">
        <f>_xlfn.CONCAT(Таблица1[[#This Row],[ADSK_Код изделия'#'#OTHER'#'#]]," ,Л"," ,",Таблица1[[#This Row],[Встроенный термоклапан]])</f>
        <v xml:space="preserve"> НКОН 20-25.190 Т2 ,Л ,T2</v>
      </c>
      <c r="N10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длина=1900 мм, глубина=134 мм</v>
      </c>
      <c r="O1030" s="9">
        <v>50</v>
      </c>
      <c r="P1030" s="13" t="s">
        <v>4</v>
      </c>
      <c r="Q1030" s="10">
        <v>0</v>
      </c>
      <c r="R1030" s="14" t="s">
        <v>437</v>
      </c>
      <c r="S1030" s="9">
        <v>1</v>
      </c>
    </row>
    <row r="1031" spans="1:19" s="1" customFormat="1" ht="12.95" customHeight="1" x14ac:dyDescent="0.25">
      <c r="A1031" s="9" t="str">
        <f t="shared" si="34"/>
        <v>Коралл,  НКОН 20-25.200 Т2 с просечной решеткой</v>
      </c>
      <c r="B1031" s="9" t="s">
        <v>433</v>
      </c>
      <c r="C1031" s="9" t="s">
        <v>1</v>
      </c>
      <c r="D1031" s="12" t="s">
        <v>427</v>
      </c>
      <c r="E1031" s="9">
        <v>350</v>
      </c>
      <c r="F1031" s="9">
        <v>134</v>
      </c>
      <c r="G1031" s="9">
        <v>2000</v>
      </c>
      <c r="H1031" s="18">
        <v>3044.7612000000004</v>
      </c>
      <c r="I1031" s="18">
        <v>2460.1670496000002</v>
      </c>
      <c r="J1031" s="18">
        <v>1912.1100336000004</v>
      </c>
      <c r="K1031" s="11" t="str">
        <f t="shared" si="35"/>
        <v>T2</v>
      </c>
      <c r="L1031" s="9" t="s">
        <v>3</v>
      </c>
      <c r="M1031" s="9" t="str">
        <f>_xlfn.CONCAT(Таблица1[[#This Row],[ADSK_Код изделия'#'#OTHER'#'#]]," ,Л"," ,",Таблица1[[#This Row],[Встроенный термоклапан]])</f>
        <v xml:space="preserve"> НКОН 20-25.200 Т2 ,Л ,T2</v>
      </c>
      <c r="N10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длина=2000 мм, глубина=134 мм</v>
      </c>
      <c r="O1031" s="9">
        <v>50</v>
      </c>
      <c r="P1031" s="13" t="s">
        <v>4</v>
      </c>
      <c r="Q1031" s="10">
        <v>0</v>
      </c>
      <c r="R1031" s="14" t="s">
        <v>437</v>
      </c>
      <c r="S1031" s="9">
        <v>1</v>
      </c>
    </row>
    <row r="1032" spans="1:19" s="1" customFormat="1" ht="12.95" customHeight="1" x14ac:dyDescent="0.25">
      <c r="A1032" s="9" t="str">
        <f t="shared" si="34"/>
        <v>Коралл,  НКОН 20-25.210 Т2 с просечной решеткой</v>
      </c>
      <c r="B1032" s="9" t="s">
        <v>433</v>
      </c>
      <c r="C1032" s="9" t="s">
        <v>1</v>
      </c>
      <c r="D1032" s="12" t="s">
        <v>341</v>
      </c>
      <c r="E1032" s="9">
        <v>350</v>
      </c>
      <c r="F1032" s="9">
        <v>134</v>
      </c>
      <c r="G1032" s="9">
        <v>2100</v>
      </c>
      <c r="H1032" s="18">
        <v>3215.8152</v>
      </c>
      <c r="I1032" s="18">
        <v>2598.3786816000002</v>
      </c>
      <c r="J1032" s="18">
        <v>2019.5319456000002</v>
      </c>
      <c r="K1032" s="11" t="str">
        <f t="shared" si="35"/>
        <v>T2</v>
      </c>
      <c r="L1032" s="9" t="s">
        <v>3</v>
      </c>
      <c r="M1032" s="9" t="str">
        <f>_xlfn.CONCAT(Таблица1[[#This Row],[ADSK_Код изделия'#'#OTHER'#'#]]," ,Л"," ,",Таблица1[[#This Row],[Встроенный термоклапан]])</f>
        <v xml:space="preserve"> НКОН 20-25.210 Т2 ,Л ,T2</v>
      </c>
      <c r="N10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длина=2100 мм, глубина=134 мм</v>
      </c>
      <c r="O1032" s="9">
        <v>50</v>
      </c>
      <c r="P1032" s="13" t="s">
        <v>4</v>
      </c>
      <c r="Q1032" s="10">
        <v>0</v>
      </c>
      <c r="R1032" s="14" t="s">
        <v>437</v>
      </c>
      <c r="S1032" s="9">
        <v>1</v>
      </c>
    </row>
    <row r="1033" spans="1:19" s="1" customFormat="1" ht="12.95" customHeight="1" x14ac:dyDescent="0.25">
      <c r="A1033" s="9" t="str">
        <f t="shared" si="34"/>
        <v>Коралл,  НКОН 20-25.220 Т2 с просечной решеткой</v>
      </c>
      <c r="B1033" s="9" t="s">
        <v>433</v>
      </c>
      <c r="C1033" s="9" t="s">
        <v>1</v>
      </c>
      <c r="D1033" s="12" t="s">
        <v>342</v>
      </c>
      <c r="E1033" s="9">
        <v>350</v>
      </c>
      <c r="F1033" s="9">
        <v>134</v>
      </c>
      <c r="G1033" s="9">
        <v>2350</v>
      </c>
      <c r="H1033" s="18">
        <v>3386.8692000000001</v>
      </c>
      <c r="I1033" s="18">
        <v>2736.5903136000002</v>
      </c>
      <c r="J1033" s="18">
        <v>2126.9538576000004</v>
      </c>
      <c r="K1033" s="11" t="str">
        <f t="shared" si="35"/>
        <v>T2</v>
      </c>
      <c r="L1033" s="9" t="s">
        <v>3</v>
      </c>
      <c r="M1033" s="9" t="str">
        <f>_xlfn.CONCAT(Таблица1[[#This Row],[ADSK_Код изделия'#'#OTHER'#'#]]," ,Л"," ,",Таблица1[[#This Row],[Встроенный термоклапан]])</f>
        <v xml:space="preserve"> НКОН 20-25.220 Т2 ,Л ,T2</v>
      </c>
      <c r="N10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длина=2350 мм, глубина=134 мм</v>
      </c>
      <c r="O1033" s="9">
        <v>50</v>
      </c>
      <c r="P1033" s="13" t="s">
        <v>4</v>
      </c>
      <c r="Q1033" s="10">
        <v>0</v>
      </c>
      <c r="R1033" s="14" t="s">
        <v>437</v>
      </c>
      <c r="S1033" s="9">
        <v>1</v>
      </c>
    </row>
    <row r="1034" spans="1:19" s="1" customFormat="1" ht="12.95" customHeight="1" x14ac:dyDescent="0.25">
      <c r="A1034" s="9" t="str">
        <f t="shared" si="34"/>
        <v>Коралл,  НКОН 20-25.230 Т2 с просечной решеткой</v>
      </c>
      <c r="B1034" s="9" t="s">
        <v>433</v>
      </c>
      <c r="C1034" s="9" t="s">
        <v>1</v>
      </c>
      <c r="D1034" s="12" t="s">
        <v>343</v>
      </c>
      <c r="E1034" s="9">
        <v>350</v>
      </c>
      <c r="F1034" s="9">
        <v>134</v>
      </c>
      <c r="G1034" s="9">
        <v>2300</v>
      </c>
      <c r="H1034" s="18">
        <v>3557.9232000000002</v>
      </c>
      <c r="I1034" s="18">
        <v>2874.8019456000002</v>
      </c>
      <c r="J1034" s="18">
        <v>2234.3757696000002</v>
      </c>
      <c r="K1034" s="11" t="str">
        <f t="shared" si="35"/>
        <v>T2</v>
      </c>
      <c r="L1034" s="9" t="s">
        <v>3</v>
      </c>
      <c r="M1034" s="9" t="str">
        <f>_xlfn.CONCAT(Таблица1[[#This Row],[ADSK_Код изделия'#'#OTHER'#'#]]," ,Л"," ,",Таблица1[[#This Row],[Встроенный термоклапан]])</f>
        <v xml:space="preserve"> НКОН 20-25.230 Т2 ,Л ,T2</v>
      </c>
      <c r="N10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длина=2300 мм, глубина=134 мм</v>
      </c>
      <c r="O1034" s="9">
        <v>50</v>
      </c>
      <c r="P1034" s="13" t="s">
        <v>4</v>
      </c>
      <c r="Q1034" s="10">
        <v>0</v>
      </c>
      <c r="R1034" s="14" t="s">
        <v>437</v>
      </c>
      <c r="S1034" s="9">
        <v>1</v>
      </c>
    </row>
    <row r="1035" spans="1:19" s="1" customFormat="1" ht="12.95" customHeight="1" x14ac:dyDescent="0.25">
      <c r="A1035" s="9" t="str">
        <f t="shared" si="34"/>
        <v>Коралл,  НКОН 20-25.240 Т2 с просечной решеткой</v>
      </c>
      <c r="B1035" s="9" t="s">
        <v>433</v>
      </c>
      <c r="C1035" s="9" t="s">
        <v>1</v>
      </c>
      <c r="D1035" s="12" t="s">
        <v>344</v>
      </c>
      <c r="E1035" s="9">
        <v>350</v>
      </c>
      <c r="F1035" s="9">
        <v>134</v>
      </c>
      <c r="G1035" s="9">
        <v>2400</v>
      </c>
      <c r="H1035" s="18">
        <v>3728.9772000000003</v>
      </c>
      <c r="I1035" s="18">
        <v>3013.0135776000002</v>
      </c>
      <c r="J1035" s="18">
        <v>2341.7976816</v>
      </c>
      <c r="K1035" s="11" t="str">
        <f t="shared" si="35"/>
        <v>T2</v>
      </c>
      <c r="L1035" s="9" t="s">
        <v>3</v>
      </c>
      <c r="M1035" s="9" t="str">
        <f>_xlfn.CONCAT(Таблица1[[#This Row],[ADSK_Код изделия'#'#OTHER'#'#]]," ,Л"," ,",Таблица1[[#This Row],[Встроенный термоклапан]])</f>
        <v xml:space="preserve"> НКОН 20-25.240 Т2 ,Л ,T2</v>
      </c>
      <c r="N10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длина=2400 мм, глубина=134 мм</v>
      </c>
      <c r="O1035" s="9">
        <v>50</v>
      </c>
      <c r="P1035" s="13" t="s">
        <v>4</v>
      </c>
      <c r="Q1035" s="10">
        <v>0</v>
      </c>
      <c r="R1035" s="14" t="s">
        <v>437</v>
      </c>
      <c r="S1035" s="9">
        <v>1</v>
      </c>
    </row>
    <row r="1036" spans="1:19" s="1" customFormat="1" ht="12.95" customHeight="1" x14ac:dyDescent="0.25">
      <c r="A1036" s="9" t="str">
        <f t="shared" si="34"/>
        <v>Коралл,  НКОН 20-25.250 Т2 с просечной решеткой</v>
      </c>
      <c r="B1036" s="9" t="s">
        <v>433</v>
      </c>
      <c r="C1036" s="9" t="s">
        <v>1</v>
      </c>
      <c r="D1036" s="12" t="s">
        <v>428</v>
      </c>
      <c r="E1036" s="9">
        <v>350</v>
      </c>
      <c r="F1036" s="9">
        <v>134</v>
      </c>
      <c r="G1036" s="9">
        <v>2500</v>
      </c>
      <c r="H1036" s="18">
        <v>3900.0311999999999</v>
      </c>
      <c r="I1036" s="18">
        <v>3151.2252096000002</v>
      </c>
      <c r="J1036" s="18">
        <v>2449.2195936000003</v>
      </c>
      <c r="K1036" s="11" t="str">
        <f t="shared" si="35"/>
        <v>T2</v>
      </c>
      <c r="L1036" s="9" t="s">
        <v>3</v>
      </c>
      <c r="M1036" s="9" t="str">
        <f>_xlfn.CONCAT(Таблица1[[#This Row],[ADSK_Код изделия'#'#OTHER'#'#]]," ,Л"," ,",Таблица1[[#This Row],[Встроенный термоклапан]])</f>
        <v xml:space="preserve"> НКОН 20-25.250 Т2 ,Л ,T2</v>
      </c>
      <c r="N10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длина=2500 мм, глубина=134 мм</v>
      </c>
      <c r="O1036" s="9">
        <v>50</v>
      </c>
      <c r="P1036" s="13" t="s">
        <v>4</v>
      </c>
      <c r="Q1036" s="10">
        <v>0</v>
      </c>
      <c r="R1036" s="14" t="s">
        <v>437</v>
      </c>
      <c r="S1036" s="9">
        <v>1</v>
      </c>
    </row>
    <row r="1037" spans="1:19" s="1" customFormat="1" ht="12.95" customHeight="1" x14ac:dyDescent="0.25">
      <c r="A1037" s="9" t="str">
        <f t="shared" si="34"/>
        <v>Коралл,  НКОН 20-25.260 Т2 с просечной решеткой</v>
      </c>
      <c r="B1037" s="9" t="s">
        <v>433</v>
      </c>
      <c r="C1037" s="9" t="s">
        <v>1</v>
      </c>
      <c r="D1037" s="12" t="s">
        <v>345</v>
      </c>
      <c r="E1037" s="9">
        <v>350</v>
      </c>
      <c r="F1037" s="9">
        <v>134</v>
      </c>
      <c r="G1037" s="9">
        <v>2600</v>
      </c>
      <c r="H1037" s="18">
        <v>4071.0851999999995</v>
      </c>
      <c r="I1037" s="18">
        <v>3289.4368416000002</v>
      </c>
      <c r="J1037" s="18">
        <v>2556.6415056000001</v>
      </c>
      <c r="K1037" s="11" t="str">
        <f t="shared" si="35"/>
        <v>T2</v>
      </c>
      <c r="L1037" s="9" t="s">
        <v>3</v>
      </c>
      <c r="M1037" s="9" t="str">
        <f>_xlfn.CONCAT(Таблица1[[#This Row],[ADSK_Код изделия'#'#OTHER'#'#]]," ,Л"," ,",Таблица1[[#This Row],[Встроенный термоклапан]])</f>
        <v xml:space="preserve"> НКОН 20-25.260 Т2 ,Л ,T2</v>
      </c>
      <c r="N10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длина=2600 мм, глубина=134 мм</v>
      </c>
      <c r="O1037" s="9">
        <v>50</v>
      </c>
      <c r="P1037" s="13" t="s">
        <v>4</v>
      </c>
      <c r="Q1037" s="10">
        <v>0</v>
      </c>
      <c r="R1037" s="14" t="s">
        <v>437</v>
      </c>
      <c r="S1037" s="9">
        <v>1</v>
      </c>
    </row>
    <row r="1038" spans="1:19" s="1" customFormat="1" ht="12.95" customHeight="1" x14ac:dyDescent="0.25">
      <c r="A1038" s="9" t="str">
        <f t="shared" si="34"/>
        <v>Коралл,  НКОН 20-25.270 Т2 с просечной решеткой</v>
      </c>
      <c r="B1038" s="9" t="s">
        <v>433</v>
      </c>
      <c r="C1038" s="9" t="s">
        <v>1</v>
      </c>
      <c r="D1038" s="12" t="s">
        <v>346</v>
      </c>
      <c r="E1038" s="9">
        <v>350</v>
      </c>
      <c r="F1038" s="9">
        <v>134</v>
      </c>
      <c r="G1038" s="9">
        <v>2700</v>
      </c>
      <c r="H1038" s="18">
        <v>4242.1392000000005</v>
      </c>
      <c r="I1038" s="18">
        <v>3427.6484736000007</v>
      </c>
      <c r="J1038" s="18">
        <v>2664.0634176000003</v>
      </c>
      <c r="K1038" s="11" t="str">
        <f t="shared" si="35"/>
        <v>T2</v>
      </c>
      <c r="L1038" s="9" t="s">
        <v>3</v>
      </c>
      <c r="M1038" s="9" t="str">
        <f>_xlfn.CONCAT(Таблица1[[#This Row],[ADSK_Код изделия'#'#OTHER'#'#]]," ,Л"," ,",Таблица1[[#This Row],[Встроенный термоклапан]])</f>
        <v xml:space="preserve"> НКОН 20-25.270 Т2 ,Л ,T2</v>
      </c>
      <c r="N10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длина=2700 мм, глубина=134 мм</v>
      </c>
      <c r="O1038" s="9">
        <v>50</v>
      </c>
      <c r="P1038" s="13" t="s">
        <v>4</v>
      </c>
      <c r="Q1038" s="10">
        <v>0</v>
      </c>
      <c r="R1038" s="14" t="s">
        <v>437</v>
      </c>
      <c r="S1038" s="9">
        <v>1</v>
      </c>
    </row>
    <row r="1039" spans="1:19" s="1" customFormat="1" ht="12.95" customHeight="1" x14ac:dyDescent="0.25">
      <c r="A1039" s="9" t="str">
        <f t="shared" si="34"/>
        <v>Коралл,  НКОН 20-25.280 Т2 с просечной решеткой</v>
      </c>
      <c r="B1039" s="9" t="s">
        <v>433</v>
      </c>
      <c r="C1039" s="9" t="s">
        <v>1</v>
      </c>
      <c r="D1039" s="12" t="s">
        <v>347</v>
      </c>
      <c r="E1039" s="9">
        <v>350</v>
      </c>
      <c r="F1039" s="9">
        <v>134</v>
      </c>
      <c r="G1039" s="9">
        <v>2800</v>
      </c>
      <c r="H1039" s="18">
        <v>4413.1932000000006</v>
      </c>
      <c r="I1039" s="18">
        <v>3565.8601056000007</v>
      </c>
      <c r="J1039" s="18">
        <v>2771.4853296000006</v>
      </c>
      <c r="K1039" s="11" t="str">
        <f t="shared" si="35"/>
        <v>T2</v>
      </c>
      <c r="L1039" s="9" t="s">
        <v>3</v>
      </c>
      <c r="M1039" s="9" t="str">
        <f>_xlfn.CONCAT(Таблица1[[#This Row],[ADSK_Код изделия'#'#OTHER'#'#]]," ,Л"," ,",Таблица1[[#This Row],[Встроенный термоклапан]])</f>
        <v xml:space="preserve"> НКОН 20-25.280 Т2 ,Л ,T2</v>
      </c>
      <c r="N10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длина=2800 мм, глубина=134 мм</v>
      </c>
      <c r="O1039" s="9">
        <v>50</v>
      </c>
      <c r="P1039" s="13" t="s">
        <v>4</v>
      </c>
      <c r="Q1039" s="10">
        <v>0</v>
      </c>
      <c r="R1039" s="14" t="s">
        <v>437</v>
      </c>
      <c r="S1039" s="9">
        <v>1</v>
      </c>
    </row>
    <row r="1040" spans="1:19" s="1" customFormat="1" ht="12.95" customHeight="1" x14ac:dyDescent="0.25">
      <c r="A1040" s="9" t="str">
        <f t="shared" si="34"/>
        <v>Коралл,  НКОН 20-25.290 Т2 с просечной решеткой</v>
      </c>
      <c r="B1040" s="9" t="s">
        <v>433</v>
      </c>
      <c r="C1040" s="9" t="s">
        <v>1</v>
      </c>
      <c r="D1040" s="12" t="s">
        <v>348</v>
      </c>
      <c r="E1040" s="9">
        <v>350</v>
      </c>
      <c r="F1040" s="9">
        <v>134</v>
      </c>
      <c r="G1040" s="9">
        <v>2900</v>
      </c>
      <c r="H1040" s="18">
        <v>4584.2471999999998</v>
      </c>
      <c r="I1040" s="18">
        <v>3704.0717376000002</v>
      </c>
      <c r="J1040" s="18">
        <v>2878.9072415999999</v>
      </c>
      <c r="K1040" s="11" t="str">
        <f t="shared" si="35"/>
        <v>T2</v>
      </c>
      <c r="L1040" s="9" t="s">
        <v>3</v>
      </c>
      <c r="M1040" s="9" t="str">
        <f>_xlfn.CONCAT(Таблица1[[#This Row],[ADSK_Код изделия'#'#OTHER'#'#]]," ,Л"," ,",Таблица1[[#This Row],[Встроенный термоклапан]])</f>
        <v xml:space="preserve"> НКОН 20-25.290 Т2 ,Л ,T2</v>
      </c>
      <c r="N10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длина=2900 мм, глубина=134 мм</v>
      </c>
      <c r="O1040" s="9">
        <v>50</v>
      </c>
      <c r="P1040" s="13" t="s">
        <v>4</v>
      </c>
      <c r="Q1040" s="10">
        <v>0</v>
      </c>
      <c r="R1040" s="14" t="s">
        <v>437</v>
      </c>
      <c r="S1040" s="9">
        <v>1</v>
      </c>
    </row>
    <row r="1041" spans="1:19" s="1" customFormat="1" ht="12.95" customHeight="1" x14ac:dyDescent="0.25">
      <c r="A1041" s="9" t="str">
        <f t="shared" si="34"/>
        <v>Коралл,  НКОН 20-25.300 Т2 с просечной решеткой</v>
      </c>
      <c r="B1041" s="9" t="s">
        <v>433</v>
      </c>
      <c r="C1041" s="9" t="s">
        <v>1</v>
      </c>
      <c r="D1041" s="12" t="s">
        <v>349</v>
      </c>
      <c r="E1041" s="9">
        <v>350</v>
      </c>
      <c r="F1041" s="9">
        <v>134</v>
      </c>
      <c r="G1041" s="9">
        <v>3000</v>
      </c>
      <c r="H1041" s="18">
        <v>4755.3011999999999</v>
      </c>
      <c r="I1041" s="18">
        <v>3842.2833696000002</v>
      </c>
      <c r="J1041" s="18">
        <v>2986.3291535999997</v>
      </c>
      <c r="K1041" s="11" t="str">
        <f t="shared" si="35"/>
        <v>T2</v>
      </c>
      <c r="L1041" s="9" t="s">
        <v>3</v>
      </c>
      <c r="M1041" s="9" t="str">
        <f>_xlfn.CONCAT(Таблица1[[#This Row],[ADSK_Код изделия'#'#OTHER'#'#]]," ,Л"," ,",Таблица1[[#This Row],[Встроенный термоклапан]])</f>
        <v xml:space="preserve"> НКОН 20-25.300 Т2 ,Л ,T2</v>
      </c>
      <c r="N10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длина=3000 мм, глубина=134 мм</v>
      </c>
      <c r="O1041" s="9">
        <v>50</v>
      </c>
      <c r="P1041" s="13" t="s">
        <v>4</v>
      </c>
      <c r="Q1041" s="10">
        <v>0</v>
      </c>
      <c r="R1041" s="14" t="s">
        <v>437</v>
      </c>
      <c r="S1041" s="9">
        <v>1</v>
      </c>
    </row>
    <row r="1042" spans="1:19" s="1" customFormat="1" ht="12.95" customHeight="1" x14ac:dyDescent="0.25">
      <c r="A1042" s="9" t="str">
        <f t="shared" si="34"/>
        <v>Коралл,  НКДН 05-08.50 с просечной решеткой</v>
      </c>
      <c r="B1042" s="9" t="s">
        <v>433</v>
      </c>
      <c r="C1042" s="9" t="s">
        <v>1</v>
      </c>
      <c r="D1042" s="12" t="s">
        <v>56</v>
      </c>
      <c r="E1042" s="9">
        <v>150</v>
      </c>
      <c r="F1042" s="9">
        <v>234</v>
      </c>
      <c r="G1042" s="9">
        <v>500</v>
      </c>
      <c r="H1042" s="18">
        <v>514.89395999999999</v>
      </c>
      <c r="I1042" s="18">
        <v>420.15347135999997</v>
      </c>
      <c r="J1042" s="18">
        <v>330.04702836000001</v>
      </c>
      <c r="K1042" s="11" t="str">
        <f t="shared" si="35"/>
        <v>T0</v>
      </c>
      <c r="L1042" s="9" t="s">
        <v>3</v>
      </c>
      <c r="M1042" s="9" t="str">
        <f>_xlfn.CONCAT(Таблица1[[#This Row],[ADSK_Код изделия'#'#OTHER'#'#]]," ,Л"," ,",Таблица1[[#This Row],[Встроенный термоклапан]])</f>
        <v xml:space="preserve"> НКДН 05-08.50 ,Л ,T0</v>
      </c>
      <c r="N10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длина=500 мм, глубина=234 мм</v>
      </c>
      <c r="O1042" s="9">
        <v>100</v>
      </c>
      <c r="P1042" s="13" t="s">
        <v>4</v>
      </c>
      <c r="Q1042" s="10">
        <v>0</v>
      </c>
      <c r="R1042" s="14" t="s">
        <v>437</v>
      </c>
      <c r="S1042" s="9">
        <v>0</v>
      </c>
    </row>
    <row r="1043" spans="1:19" s="1" customFormat="1" ht="12.95" customHeight="1" x14ac:dyDescent="0.25">
      <c r="A1043" s="9" t="str">
        <f t="shared" si="34"/>
        <v>Коралл,  НКДН 05-08.60 с просечной решеткой</v>
      </c>
      <c r="B1043" s="9" t="s">
        <v>433</v>
      </c>
      <c r="C1043" s="9" t="s">
        <v>1</v>
      </c>
      <c r="D1043" s="12" t="s">
        <v>57</v>
      </c>
      <c r="E1043" s="9">
        <v>150</v>
      </c>
      <c r="F1043" s="9">
        <v>234</v>
      </c>
      <c r="G1043" s="9">
        <v>600</v>
      </c>
      <c r="H1043" s="18">
        <v>698.78466000000003</v>
      </c>
      <c r="I1043" s="18">
        <v>570.20828256000004</v>
      </c>
      <c r="J1043" s="18">
        <v>447.92096706000007</v>
      </c>
      <c r="K1043" s="11" t="str">
        <f t="shared" si="35"/>
        <v>T0</v>
      </c>
      <c r="L1043" s="9" t="s">
        <v>3</v>
      </c>
      <c r="M1043" s="9" t="str">
        <f>_xlfn.CONCAT(Таблица1[[#This Row],[ADSK_Код изделия'#'#OTHER'#'#]]," ,Л"," ,",Таблица1[[#This Row],[Встроенный термоклапан]])</f>
        <v xml:space="preserve"> НКДН 05-08.60 ,Л ,T0</v>
      </c>
      <c r="N10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длина=600 мм, глубина=234 мм</v>
      </c>
      <c r="O1043" s="9">
        <v>100</v>
      </c>
      <c r="P1043" s="13" t="s">
        <v>4</v>
      </c>
      <c r="Q1043" s="10">
        <v>0</v>
      </c>
      <c r="R1043" s="14" t="s">
        <v>437</v>
      </c>
      <c r="S1043" s="9">
        <v>0</v>
      </c>
    </row>
    <row r="1044" spans="1:19" s="1" customFormat="1" ht="12.95" customHeight="1" x14ac:dyDescent="0.25">
      <c r="A1044" s="9" t="str">
        <f t="shared" si="34"/>
        <v>Коралл,  НКДН 05-08.70 с просечной решеткой</v>
      </c>
      <c r="B1044" s="9" t="s">
        <v>433</v>
      </c>
      <c r="C1044" s="9" t="s">
        <v>1</v>
      </c>
      <c r="D1044" s="12" t="s">
        <v>58</v>
      </c>
      <c r="E1044" s="9">
        <v>150</v>
      </c>
      <c r="F1044" s="9">
        <v>234</v>
      </c>
      <c r="G1044" s="9">
        <v>700</v>
      </c>
      <c r="H1044" s="18">
        <v>882.67536000000007</v>
      </c>
      <c r="I1044" s="18">
        <v>720.26309375999995</v>
      </c>
      <c r="J1044" s="18">
        <v>565.79490576000001</v>
      </c>
      <c r="K1044" s="11" t="str">
        <f t="shared" si="35"/>
        <v>T0</v>
      </c>
      <c r="L1044" s="9" t="s">
        <v>3</v>
      </c>
      <c r="M1044" s="9" t="str">
        <f>_xlfn.CONCAT(Таблица1[[#This Row],[ADSK_Код изделия'#'#OTHER'#'#]]," ,Л"," ,",Таблица1[[#This Row],[Встроенный термоклапан]])</f>
        <v xml:space="preserve"> НКДН 05-08.70 ,Л ,T0</v>
      </c>
      <c r="N10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длина=700 мм, глубина=234 мм</v>
      </c>
      <c r="O1044" s="9">
        <v>100</v>
      </c>
      <c r="P1044" s="13" t="s">
        <v>4</v>
      </c>
      <c r="Q1044" s="10">
        <v>0</v>
      </c>
      <c r="R1044" s="14" t="s">
        <v>437</v>
      </c>
      <c r="S1044" s="9">
        <v>0</v>
      </c>
    </row>
    <row r="1045" spans="1:19" s="1" customFormat="1" ht="12.95" customHeight="1" x14ac:dyDescent="0.25">
      <c r="A1045" s="9" t="str">
        <f t="shared" si="34"/>
        <v>Коралл,  НКДН 05-08.80 с просечной решеткой</v>
      </c>
      <c r="B1045" s="9" t="s">
        <v>433</v>
      </c>
      <c r="C1045" s="9" t="s">
        <v>1</v>
      </c>
      <c r="D1045" s="12" t="s">
        <v>59</v>
      </c>
      <c r="E1045" s="9">
        <v>150</v>
      </c>
      <c r="F1045" s="9">
        <v>234</v>
      </c>
      <c r="G1045" s="9">
        <v>800</v>
      </c>
      <c r="H1045" s="18">
        <v>1066.5660599999999</v>
      </c>
      <c r="I1045" s="18">
        <v>870.31790495999996</v>
      </c>
      <c r="J1045" s="18">
        <v>683.66884445999995</v>
      </c>
      <c r="K1045" s="11" t="str">
        <f t="shared" si="35"/>
        <v>T0</v>
      </c>
      <c r="L1045" s="9" t="s">
        <v>3</v>
      </c>
      <c r="M1045" s="9" t="str">
        <f>_xlfn.CONCAT(Таблица1[[#This Row],[ADSK_Код изделия'#'#OTHER'#'#]]," ,Л"," ,",Таблица1[[#This Row],[Встроенный термоклапан]])</f>
        <v xml:space="preserve"> НКДН 05-08.80 ,Л ,T0</v>
      </c>
      <c r="N10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длина=800 мм, глубина=234 мм</v>
      </c>
      <c r="O1045" s="9">
        <v>100</v>
      </c>
      <c r="P1045" s="13" t="s">
        <v>4</v>
      </c>
      <c r="Q1045" s="10">
        <v>0</v>
      </c>
      <c r="R1045" s="14" t="s">
        <v>437</v>
      </c>
      <c r="S1045" s="9">
        <v>0</v>
      </c>
    </row>
    <row r="1046" spans="1:19" s="1" customFormat="1" ht="12.95" customHeight="1" x14ac:dyDescent="0.25">
      <c r="A1046" s="9" t="str">
        <f t="shared" si="34"/>
        <v>Коралл,  НКДН 05-08.90 с просечной решеткой</v>
      </c>
      <c r="B1046" s="9" t="s">
        <v>433</v>
      </c>
      <c r="C1046" s="9" t="s">
        <v>1</v>
      </c>
      <c r="D1046" s="12" t="s">
        <v>60</v>
      </c>
      <c r="E1046" s="9">
        <v>150</v>
      </c>
      <c r="F1046" s="9">
        <v>234</v>
      </c>
      <c r="G1046" s="9">
        <v>900</v>
      </c>
      <c r="H1046" s="18">
        <v>1250.4567599999998</v>
      </c>
      <c r="I1046" s="18">
        <v>1020.3727161599998</v>
      </c>
      <c r="J1046" s="18">
        <v>801.54278315999989</v>
      </c>
      <c r="K1046" s="11" t="str">
        <f t="shared" si="35"/>
        <v>T0</v>
      </c>
      <c r="L1046" s="9" t="s">
        <v>3</v>
      </c>
      <c r="M1046" s="9" t="str">
        <f>_xlfn.CONCAT(Таблица1[[#This Row],[ADSK_Код изделия'#'#OTHER'#'#]]," ,Л"," ,",Таблица1[[#This Row],[Встроенный термоклапан]])</f>
        <v xml:space="preserve"> НКДН 05-08.90 ,Л ,T0</v>
      </c>
      <c r="N10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длина=900 мм, глубина=234 мм</v>
      </c>
      <c r="O1046" s="9">
        <v>100</v>
      </c>
      <c r="P1046" s="13" t="s">
        <v>4</v>
      </c>
      <c r="Q1046" s="10">
        <v>0</v>
      </c>
      <c r="R1046" s="14" t="s">
        <v>437</v>
      </c>
      <c r="S1046" s="9">
        <v>0</v>
      </c>
    </row>
    <row r="1047" spans="1:19" s="1" customFormat="1" ht="12.95" customHeight="1" x14ac:dyDescent="0.25">
      <c r="A1047" s="9" t="str">
        <f t="shared" si="34"/>
        <v>Коралл,  НКДН 05-08.100 с просечной решеткой</v>
      </c>
      <c r="B1047" s="9" t="s">
        <v>433</v>
      </c>
      <c r="C1047" s="9" t="s">
        <v>1</v>
      </c>
      <c r="D1047" s="12" t="s">
        <v>61</v>
      </c>
      <c r="E1047" s="9">
        <v>150</v>
      </c>
      <c r="F1047" s="9">
        <v>234</v>
      </c>
      <c r="G1047" s="9">
        <v>1000</v>
      </c>
      <c r="H1047" s="18">
        <v>1434.34746</v>
      </c>
      <c r="I1047" s="18">
        <v>1170.4275273599999</v>
      </c>
      <c r="J1047" s="18">
        <v>919.41672186000005</v>
      </c>
      <c r="K1047" s="11" t="str">
        <f t="shared" si="35"/>
        <v>T0</v>
      </c>
      <c r="L1047" s="9" t="s">
        <v>3</v>
      </c>
      <c r="M1047" s="9" t="str">
        <f>_xlfn.CONCAT(Таблица1[[#This Row],[ADSK_Код изделия'#'#OTHER'#'#]]," ,Л"," ,",Таблица1[[#This Row],[Встроенный термоклапан]])</f>
        <v xml:space="preserve"> НКДН 05-08.100 ,Л ,T0</v>
      </c>
      <c r="N10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длина=1000 мм, глубина=234 мм</v>
      </c>
      <c r="O1047" s="9">
        <v>100</v>
      </c>
      <c r="P1047" s="13" t="s">
        <v>4</v>
      </c>
      <c r="Q1047" s="10">
        <v>0</v>
      </c>
      <c r="R1047" s="14" t="s">
        <v>437</v>
      </c>
      <c r="S1047" s="9">
        <v>0</v>
      </c>
    </row>
    <row r="1048" spans="1:19" s="1" customFormat="1" ht="12.95" customHeight="1" x14ac:dyDescent="0.25">
      <c r="A1048" s="9" t="str">
        <f t="shared" si="34"/>
        <v>Коралл,  НКДН 05-08.110 с просечной решеткой</v>
      </c>
      <c r="B1048" s="9" t="s">
        <v>433</v>
      </c>
      <c r="C1048" s="9" t="s">
        <v>1</v>
      </c>
      <c r="D1048" s="12" t="s">
        <v>62</v>
      </c>
      <c r="E1048" s="9">
        <v>150</v>
      </c>
      <c r="F1048" s="9">
        <v>234</v>
      </c>
      <c r="G1048" s="9">
        <v>1100</v>
      </c>
      <c r="H1048" s="18">
        <v>1618.2381600000001</v>
      </c>
      <c r="I1048" s="18">
        <v>1320.4823385600002</v>
      </c>
      <c r="J1048" s="18">
        <v>1037.2906605600001</v>
      </c>
      <c r="K1048" s="11" t="str">
        <f t="shared" si="35"/>
        <v>T0</v>
      </c>
      <c r="L1048" s="9" t="s">
        <v>3</v>
      </c>
      <c r="M1048" s="9" t="str">
        <f>_xlfn.CONCAT(Таблица1[[#This Row],[ADSK_Код изделия'#'#OTHER'#'#]]," ,Л"," ,",Таблица1[[#This Row],[Встроенный термоклапан]])</f>
        <v xml:space="preserve"> НКДН 05-08.110 ,Л ,T0</v>
      </c>
      <c r="N10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длина=1100 мм, глубина=234 мм</v>
      </c>
      <c r="O1048" s="9">
        <v>100</v>
      </c>
      <c r="P1048" s="13" t="s">
        <v>4</v>
      </c>
      <c r="Q1048" s="10">
        <v>0</v>
      </c>
      <c r="R1048" s="14" t="s">
        <v>437</v>
      </c>
      <c r="S1048" s="9">
        <v>0</v>
      </c>
    </row>
    <row r="1049" spans="1:19" s="1" customFormat="1" ht="12.95" customHeight="1" x14ac:dyDescent="0.25">
      <c r="A1049" s="9" t="str">
        <f t="shared" si="34"/>
        <v>Коралл,  НКДН 05-08.120 с просечной решеткой</v>
      </c>
      <c r="B1049" s="9" t="s">
        <v>433</v>
      </c>
      <c r="C1049" s="9" t="s">
        <v>1</v>
      </c>
      <c r="D1049" s="12" t="s">
        <v>63</v>
      </c>
      <c r="E1049" s="9">
        <v>150</v>
      </c>
      <c r="F1049" s="9">
        <v>234</v>
      </c>
      <c r="G1049" s="9">
        <v>1200</v>
      </c>
      <c r="H1049" s="18">
        <v>1802.12886</v>
      </c>
      <c r="I1049" s="18">
        <v>1470.5371497599999</v>
      </c>
      <c r="J1049" s="18">
        <v>1155.1645992600002</v>
      </c>
      <c r="K1049" s="11" t="str">
        <f t="shared" si="35"/>
        <v>T0</v>
      </c>
      <c r="L1049" s="9" t="s">
        <v>3</v>
      </c>
      <c r="M1049" s="9" t="str">
        <f>_xlfn.CONCAT(Таблица1[[#This Row],[ADSK_Код изделия'#'#OTHER'#'#]]," ,Л"," ,",Таблица1[[#This Row],[Встроенный термоклапан]])</f>
        <v xml:space="preserve"> НКДН 05-08.120 ,Л ,T0</v>
      </c>
      <c r="N10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длина=1200 мм, глубина=234 мм</v>
      </c>
      <c r="O1049" s="9">
        <v>100</v>
      </c>
      <c r="P1049" s="13" t="s">
        <v>4</v>
      </c>
      <c r="Q1049" s="10">
        <v>0</v>
      </c>
      <c r="R1049" s="14" t="s">
        <v>437</v>
      </c>
      <c r="S1049" s="9">
        <v>0</v>
      </c>
    </row>
    <row r="1050" spans="1:19" s="1" customFormat="1" ht="12.95" customHeight="1" x14ac:dyDescent="0.25">
      <c r="A1050" s="9" t="str">
        <f t="shared" si="34"/>
        <v>Коралл,  НКДН 05-08.130 с просечной решеткой</v>
      </c>
      <c r="B1050" s="9" t="s">
        <v>433</v>
      </c>
      <c r="C1050" s="9" t="s">
        <v>1</v>
      </c>
      <c r="D1050" s="12" t="s">
        <v>64</v>
      </c>
      <c r="E1050" s="9">
        <v>150</v>
      </c>
      <c r="F1050" s="9">
        <v>234</v>
      </c>
      <c r="G1050" s="9">
        <v>1300</v>
      </c>
      <c r="H1050" s="18">
        <v>1986.01956</v>
      </c>
      <c r="I1050" s="18">
        <v>1620.5919609599998</v>
      </c>
      <c r="J1050" s="18">
        <v>1273.03853796</v>
      </c>
      <c r="K1050" s="11" t="str">
        <f t="shared" si="35"/>
        <v>T0</v>
      </c>
      <c r="L1050" s="9" t="s">
        <v>3</v>
      </c>
      <c r="M1050" s="9" t="str">
        <f>_xlfn.CONCAT(Таблица1[[#This Row],[ADSK_Код изделия'#'#OTHER'#'#]]," ,Л"," ,",Таблица1[[#This Row],[Встроенный термоклапан]])</f>
        <v xml:space="preserve"> НКДН 05-08.130 ,Л ,T0</v>
      </c>
      <c r="N10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длина=1300 мм, глубина=234 мм</v>
      </c>
      <c r="O1050" s="9">
        <v>100</v>
      </c>
      <c r="P1050" s="13" t="s">
        <v>4</v>
      </c>
      <c r="Q1050" s="10">
        <v>0</v>
      </c>
      <c r="R1050" s="14" t="s">
        <v>437</v>
      </c>
      <c r="S1050" s="9">
        <v>0</v>
      </c>
    </row>
    <row r="1051" spans="1:19" s="1" customFormat="1" ht="12.95" customHeight="1" x14ac:dyDescent="0.25">
      <c r="A1051" s="9" t="str">
        <f t="shared" si="34"/>
        <v>Коралл,  НКДН 05-08.140 с просечной решеткой</v>
      </c>
      <c r="B1051" s="9" t="s">
        <v>433</v>
      </c>
      <c r="C1051" s="9" t="s">
        <v>1</v>
      </c>
      <c r="D1051" s="12" t="s">
        <v>65</v>
      </c>
      <c r="E1051" s="9">
        <v>150</v>
      </c>
      <c r="F1051" s="9">
        <v>234</v>
      </c>
      <c r="G1051" s="9">
        <v>1400</v>
      </c>
      <c r="H1051" s="18">
        <v>2169.9102600000001</v>
      </c>
      <c r="I1051" s="18">
        <v>1770.64677216</v>
      </c>
      <c r="J1051" s="18">
        <v>1390.91247666</v>
      </c>
      <c r="K1051" s="11" t="str">
        <f t="shared" si="35"/>
        <v>T0</v>
      </c>
      <c r="L1051" s="9" t="s">
        <v>3</v>
      </c>
      <c r="M1051" s="9" t="str">
        <f>_xlfn.CONCAT(Таблица1[[#This Row],[ADSK_Код изделия'#'#OTHER'#'#]]," ,Л"," ,",Таблица1[[#This Row],[Встроенный термоклапан]])</f>
        <v xml:space="preserve"> НКДН 05-08.140 ,Л ,T0</v>
      </c>
      <c r="N10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длина=1400 мм, глубина=234 мм</v>
      </c>
      <c r="O1051" s="9">
        <v>100</v>
      </c>
      <c r="P1051" s="13" t="s">
        <v>4</v>
      </c>
      <c r="Q1051" s="10">
        <v>0</v>
      </c>
      <c r="R1051" s="14" t="s">
        <v>437</v>
      </c>
      <c r="S1051" s="9">
        <v>0</v>
      </c>
    </row>
    <row r="1052" spans="1:19" s="1" customFormat="1" ht="12.95" customHeight="1" x14ac:dyDescent="0.25">
      <c r="A1052" s="9" t="str">
        <f t="shared" si="34"/>
        <v>Коралл,  НКДН 05-08.150 с просечной решеткой</v>
      </c>
      <c r="B1052" s="9" t="s">
        <v>433</v>
      </c>
      <c r="C1052" s="9" t="s">
        <v>1</v>
      </c>
      <c r="D1052" s="12" t="s">
        <v>66</v>
      </c>
      <c r="E1052" s="9">
        <v>150</v>
      </c>
      <c r="F1052" s="9">
        <v>234</v>
      </c>
      <c r="G1052" s="9">
        <v>1500</v>
      </c>
      <c r="H1052" s="18">
        <v>2353.80096</v>
      </c>
      <c r="I1052" s="18">
        <v>1920.7015833599999</v>
      </c>
      <c r="J1052" s="18">
        <v>1508.7864153600001</v>
      </c>
      <c r="K1052" s="11" t="str">
        <f t="shared" si="35"/>
        <v>T0</v>
      </c>
      <c r="L1052" s="9" t="s">
        <v>3</v>
      </c>
      <c r="M1052" s="9" t="str">
        <f>_xlfn.CONCAT(Таблица1[[#This Row],[ADSK_Код изделия'#'#OTHER'#'#]]," ,Л"," ,",Таблица1[[#This Row],[Встроенный термоклапан]])</f>
        <v xml:space="preserve"> НКДН 05-08.150 ,Л ,T0</v>
      </c>
      <c r="N10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длина=1500 мм, глубина=234 мм</v>
      </c>
      <c r="O1052" s="9">
        <v>100</v>
      </c>
      <c r="P1052" s="13" t="s">
        <v>4</v>
      </c>
      <c r="Q1052" s="10">
        <v>0</v>
      </c>
      <c r="R1052" s="14" t="s">
        <v>437</v>
      </c>
      <c r="S1052" s="9">
        <v>0</v>
      </c>
    </row>
    <row r="1053" spans="1:19" s="1" customFormat="1" ht="12.95" customHeight="1" x14ac:dyDescent="0.25">
      <c r="A1053" s="9" t="str">
        <f t="shared" si="34"/>
        <v>Коралл,  НКДН 05-08.160 с просечной решеткой</v>
      </c>
      <c r="B1053" s="9" t="s">
        <v>433</v>
      </c>
      <c r="C1053" s="9" t="s">
        <v>1</v>
      </c>
      <c r="D1053" s="12" t="s">
        <v>67</v>
      </c>
      <c r="E1053" s="9">
        <v>150</v>
      </c>
      <c r="F1053" s="9">
        <v>234</v>
      </c>
      <c r="G1053" s="9">
        <v>1600</v>
      </c>
      <c r="H1053" s="18">
        <v>2537.6916599999995</v>
      </c>
      <c r="I1053" s="18">
        <v>2070.7563945599995</v>
      </c>
      <c r="J1053" s="18">
        <v>1626.6603540599997</v>
      </c>
      <c r="K1053" s="11" t="str">
        <f t="shared" si="35"/>
        <v>T0</v>
      </c>
      <c r="L1053" s="9" t="s">
        <v>3</v>
      </c>
      <c r="M1053" s="9" t="str">
        <f>_xlfn.CONCAT(Таблица1[[#This Row],[ADSK_Код изделия'#'#OTHER'#'#]]," ,Л"," ,",Таблица1[[#This Row],[Встроенный термоклапан]])</f>
        <v xml:space="preserve"> НКДН 05-08.160 ,Л ,T0</v>
      </c>
      <c r="N10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длина=1600 мм, глубина=234 мм</v>
      </c>
      <c r="O1053" s="9">
        <v>100</v>
      </c>
      <c r="P1053" s="13" t="s">
        <v>4</v>
      </c>
      <c r="Q1053" s="10">
        <v>0</v>
      </c>
      <c r="R1053" s="14" t="s">
        <v>437</v>
      </c>
      <c r="S1053" s="9">
        <v>0</v>
      </c>
    </row>
    <row r="1054" spans="1:19" s="1" customFormat="1" ht="12.95" customHeight="1" x14ac:dyDescent="0.25">
      <c r="A1054" s="9" t="str">
        <f t="shared" si="34"/>
        <v>Коралл,  НКДН 05-08.170 с просечной решеткой</v>
      </c>
      <c r="B1054" s="9" t="s">
        <v>433</v>
      </c>
      <c r="C1054" s="9" t="s">
        <v>1</v>
      </c>
      <c r="D1054" s="12" t="s">
        <v>68</v>
      </c>
      <c r="E1054" s="9">
        <v>150</v>
      </c>
      <c r="F1054" s="9">
        <v>234</v>
      </c>
      <c r="G1054" s="9">
        <v>1700</v>
      </c>
      <c r="H1054" s="18">
        <v>2721.5823599999999</v>
      </c>
      <c r="I1054" s="18">
        <v>2220.8112057599997</v>
      </c>
      <c r="J1054" s="18">
        <v>1744.5342927599997</v>
      </c>
      <c r="K1054" s="11" t="str">
        <f t="shared" si="35"/>
        <v>T0</v>
      </c>
      <c r="L1054" s="9" t="s">
        <v>3</v>
      </c>
      <c r="M1054" s="9" t="str">
        <f>_xlfn.CONCAT(Таблица1[[#This Row],[ADSK_Код изделия'#'#OTHER'#'#]]," ,Л"," ,",Таблица1[[#This Row],[Встроенный термоклапан]])</f>
        <v xml:space="preserve"> НКДН 05-08.170 ,Л ,T0</v>
      </c>
      <c r="N10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длина=1700 мм, глубина=234 мм</v>
      </c>
      <c r="O1054" s="9">
        <v>100</v>
      </c>
      <c r="P1054" s="13" t="s">
        <v>4</v>
      </c>
      <c r="Q1054" s="10">
        <v>0</v>
      </c>
      <c r="R1054" s="14" t="s">
        <v>437</v>
      </c>
      <c r="S1054" s="9">
        <v>0</v>
      </c>
    </row>
    <row r="1055" spans="1:19" s="1" customFormat="1" ht="12.95" customHeight="1" x14ac:dyDescent="0.25">
      <c r="A1055" s="9" t="str">
        <f t="shared" si="34"/>
        <v>Коралл,  НКДН 05-08.180 с просечной решеткой</v>
      </c>
      <c r="B1055" s="9" t="s">
        <v>433</v>
      </c>
      <c r="C1055" s="9" t="s">
        <v>1</v>
      </c>
      <c r="D1055" s="12" t="s">
        <v>69</v>
      </c>
      <c r="E1055" s="9">
        <v>150</v>
      </c>
      <c r="F1055" s="9">
        <v>234</v>
      </c>
      <c r="G1055" s="9">
        <v>1800</v>
      </c>
      <c r="H1055" s="18">
        <v>2905.4730600000003</v>
      </c>
      <c r="I1055" s="18">
        <v>2370.8660169599998</v>
      </c>
      <c r="J1055" s="18">
        <v>1862.40823146</v>
      </c>
      <c r="K1055" s="11" t="str">
        <f t="shared" si="35"/>
        <v>T0</v>
      </c>
      <c r="L1055" s="9" t="s">
        <v>3</v>
      </c>
      <c r="M1055" s="9" t="str">
        <f>_xlfn.CONCAT(Таблица1[[#This Row],[ADSK_Код изделия'#'#OTHER'#'#]]," ,Л"," ,",Таблица1[[#This Row],[Встроенный термоклапан]])</f>
        <v xml:space="preserve"> НКДН 05-08.180 ,Л ,T0</v>
      </c>
      <c r="N10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длина=1800 мм, глубина=234 мм</v>
      </c>
      <c r="O1055" s="9">
        <v>100</v>
      </c>
      <c r="P1055" s="13" t="s">
        <v>4</v>
      </c>
      <c r="Q1055" s="10">
        <v>0</v>
      </c>
      <c r="R1055" s="14" t="s">
        <v>437</v>
      </c>
      <c r="S1055" s="9">
        <v>0</v>
      </c>
    </row>
    <row r="1056" spans="1:19" s="1" customFormat="1" ht="12.95" customHeight="1" x14ac:dyDescent="0.25">
      <c r="A1056" s="9" t="str">
        <f t="shared" si="34"/>
        <v>Коралл,  НКДН 05-08.190 с просечной решеткой</v>
      </c>
      <c r="B1056" s="9" t="s">
        <v>433</v>
      </c>
      <c r="C1056" s="9" t="s">
        <v>1</v>
      </c>
      <c r="D1056" s="12" t="s">
        <v>70</v>
      </c>
      <c r="E1056" s="9">
        <v>150</v>
      </c>
      <c r="F1056" s="9">
        <v>234</v>
      </c>
      <c r="G1056" s="9">
        <v>1900</v>
      </c>
      <c r="H1056" s="18">
        <v>3089.3637599999997</v>
      </c>
      <c r="I1056" s="18">
        <v>2520.9208281599999</v>
      </c>
      <c r="J1056" s="18">
        <v>1980.2821701600001</v>
      </c>
      <c r="K1056" s="11" t="str">
        <f t="shared" si="35"/>
        <v>T0</v>
      </c>
      <c r="L1056" s="9" t="s">
        <v>3</v>
      </c>
      <c r="M1056" s="9" t="str">
        <f>_xlfn.CONCAT(Таблица1[[#This Row],[ADSK_Код изделия'#'#OTHER'#'#]]," ,Л"," ,",Таблица1[[#This Row],[Встроенный термоклапан]])</f>
        <v xml:space="preserve"> НКДН 05-08.190 ,Л ,T0</v>
      </c>
      <c r="N10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длина=1900 мм, глубина=234 мм</v>
      </c>
      <c r="O1056" s="9">
        <v>100</v>
      </c>
      <c r="P1056" s="13" t="s">
        <v>4</v>
      </c>
      <c r="Q1056" s="10">
        <v>0</v>
      </c>
      <c r="R1056" s="14" t="s">
        <v>437</v>
      </c>
      <c r="S1056" s="9">
        <v>0</v>
      </c>
    </row>
    <row r="1057" spans="1:19" s="1" customFormat="1" ht="12.95" customHeight="1" x14ac:dyDescent="0.25">
      <c r="A1057" s="9" t="str">
        <f t="shared" si="34"/>
        <v>Коралл,  НКДН 05-08.200 с просечной решеткой</v>
      </c>
      <c r="B1057" s="9" t="s">
        <v>433</v>
      </c>
      <c r="C1057" s="9" t="s">
        <v>1</v>
      </c>
      <c r="D1057" s="12" t="s">
        <v>71</v>
      </c>
      <c r="E1057" s="9">
        <v>150</v>
      </c>
      <c r="F1057" s="9">
        <v>234</v>
      </c>
      <c r="G1057" s="9">
        <v>2000</v>
      </c>
      <c r="H1057" s="18">
        <v>3273.2544600000001</v>
      </c>
      <c r="I1057" s="18">
        <v>2670.9756393600001</v>
      </c>
      <c r="J1057" s="18">
        <v>2098.1561088600001</v>
      </c>
      <c r="K1057" s="11" t="str">
        <f t="shared" si="35"/>
        <v>T0</v>
      </c>
      <c r="L1057" s="9" t="s">
        <v>3</v>
      </c>
      <c r="M1057" s="9" t="str">
        <f>_xlfn.CONCAT(Таблица1[[#This Row],[ADSK_Код изделия'#'#OTHER'#'#]]," ,Л"," ,",Таблица1[[#This Row],[Встроенный термоклапан]])</f>
        <v xml:space="preserve"> НКДН 05-08.200 ,Л ,T0</v>
      </c>
      <c r="N10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длина=2000 мм, глубина=234 мм</v>
      </c>
      <c r="O1057" s="9">
        <v>100</v>
      </c>
      <c r="P1057" s="13" t="s">
        <v>4</v>
      </c>
      <c r="Q1057" s="10">
        <v>0</v>
      </c>
      <c r="R1057" s="14" t="s">
        <v>437</v>
      </c>
      <c r="S1057" s="9">
        <v>0</v>
      </c>
    </row>
    <row r="1058" spans="1:19" s="1" customFormat="1" ht="12.95" customHeight="1" x14ac:dyDescent="0.25">
      <c r="A1058" s="9" t="str">
        <f t="shared" si="34"/>
        <v>Коралл,  НКДН 05-08.210 с просечной решеткой</v>
      </c>
      <c r="B1058" s="9" t="s">
        <v>433</v>
      </c>
      <c r="C1058" s="9" t="s">
        <v>1</v>
      </c>
      <c r="D1058" s="12" t="s">
        <v>72</v>
      </c>
      <c r="E1058" s="9">
        <v>150</v>
      </c>
      <c r="F1058" s="9">
        <v>234</v>
      </c>
      <c r="G1058" s="9">
        <v>2100</v>
      </c>
      <c r="H1058" s="18">
        <v>3457.14516</v>
      </c>
      <c r="I1058" s="18">
        <v>2821.0304505599997</v>
      </c>
      <c r="J1058" s="18">
        <v>2216.0300475599997</v>
      </c>
      <c r="K1058" s="11" t="str">
        <f t="shared" si="35"/>
        <v>T0</v>
      </c>
      <c r="L1058" s="9" t="s">
        <v>3</v>
      </c>
      <c r="M1058" s="9" t="str">
        <f>_xlfn.CONCAT(Таблица1[[#This Row],[ADSK_Код изделия'#'#OTHER'#'#]]," ,Л"," ,",Таблица1[[#This Row],[Встроенный термоклапан]])</f>
        <v xml:space="preserve"> НКДН 05-08.210 ,Л ,T0</v>
      </c>
      <c r="N10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длина=2100 мм, глубина=234 мм</v>
      </c>
      <c r="O1058" s="9">
        <v>100</v>
      </c>
      <c r="P1058" s="13" t="s">
        <v>4</v>
      </c>
      <c r="Q1058" s="10">
        <v>0</v>
      </c>
      <c r="R1058" s="14" t="s">
        <v>437</v>
      </c>
      <c r="S1058" s="9">
        <v>0</v>
      </c>
    </row>
    <row r="1059" spans="1:19" s="1" customFormat="1" ht="12.95" customHeight="1" x14ac:dyDescent="0.25">
      <c r="A1059" s="9" t="str">
        <f t="shared" si="34"/>
        <v>Коралл,  НКДН 05-08.220 с просечной решеткой</v>
      </c>
      <c r="B1059" s="9" t="s">
        <v>433</v>
      </c>
      <c r="C1059" s="9" t="s">
        <v>1</v>
      </c>
      <c r="D1059" s="12" t="s">
        <v>73</v>
      </c>
      <c r="E1059" s="9">
        <v>150</v>
      </c>
      <c r="F1059" s="9">
        <v>234</v>
      </c>
      <c r="G1059" s="9">
        <v>2200</v>
      </c>
      <c r="H1059" s="18">
        <v>3641.03586</v>
      </c>
      <c r="I1059" s="18">
        <v>2971.0852617599999</v>
      </c>
      <c r="J1059" s="18">
        <v>2333.9039862600002</v>
      </c>
      <c r="K1059" s="11" t="str">
        <f t="shared" si="35"/>
        <v>T0</v>
      </c>
      <c r="L1059" s="9" t="s">
        <v>3</v>
      </c>
      <c r="M1059" s="9" t="str">
        <f>_xlfn.CONCAT(Таблица1[[#This Row],[ADSK_Код изделия'#'#OTHER'#'#]]," ,Л"," ,",Таблица1[[#This Row],[Встроенный термоклапан]])</f>
        <v xml:space="preserve"> НКДН 05-08.220 ,Л ,T0</v>
      </c>
      <c r="N10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длина=2200 мм, глубина=234 мм</v>
      </c>
      <c r="O1059" s="9">
        <v>100</v>
      </c>
      <c r="P1059" s="13" t="s">
        <v>4</v>
      </c>
      <c r="Q1059" s="10">
        <v>0</v>
      </c>
      <c r="R1059" s="14" t="s">
        <v>437</v>
      </c>
      <c r="S1059" s="9">
        <v>0</v>
      </c>
    </row>
    <row r="1060" spans="1:19" s="1" customFormat="1" ht="12.95" customHeight="1" x14ac:dyDescent="0.25">
      <c r="A1060" s="9" t="str">
        <f t="shared" si="34"/>
        <v>Коралл,  НКДН 05-08.230 с просечной решеткой</v>
      </c>
      <c r="B1060" s="9" t="s">
        <v>433</v>
      </c>
      <c r="C1060" s="9" t="s">
        <v>1</v>
      </c>
      <c r="D1060" s="12" t="s">
        <v>74</v>
      </c>
      <c r="E1060" s="9">
        <v>150</v>
      </c>
      <c r="F1060" s="9">
        <v>234</v>
      </c>
      <c r="G1060" s="9">
        <v>2300</v>
      </c>
      <c r="H1060" s="18">
        <v>3824.9265600000003</v>
      </c>
      <c r="I1060" s="18">
        <v>3121.14007296</v>
      </c>
      <c r="J1060" s="18">
        <v>2451.7779249599998</v>
      </c>
      <c r="K1060" s="11" t="str">
        <f t="shared" si="35"/>
        <v>T0</v>
      </c>
      <c r="L1060" s="9" t="s">
        <v>3</v>
      </c>
      <c r="M1060" s="9" t="str">
        <f>_xlfn.CONCAT(Таблица1[[#This Row],[ADSK_Код изделия'#'#OTHER'#'#]]," ,Л"," ,",Таблица1[[#This Row],[Встроенный термоклапан]])</f>
        <v xml:space="preserve"> НКДН 05-08.230 ,Л ,T0</v>
      </c>
      <c r="N10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длина=2300 мм, глубина=234 мм</v>
      </c>
      <c r="O1060" s="9">
        <v>100</v>
      </c>
      <c r="P1060" s="13" t="s">
        <v>4</v>
      </c>
      <c r="Q1060" s="10">
        <v>0</v>
      </c>
      <c r="R1060" s="14" t="s">
        <v>437</v>
      </c>
      <c r="S1060" s="9">
        <v>0</v>
      </c>
    </row>
    <row r="1061" spans="1:19" s="1" customFormat="1" ht="12.95" customHeight="1" x14ac:dyDescent="0.25">
      <c r="A1061" s="9" t="str">
        <f t="shared" si="34"/>
        <v>Коралл,  НКДН 05-08.240 с просечной решеткой</v>
      </c>
      <c r="B1061" s="9" t="s">
        <v>433</v>
      </c>
      <c r="C1061" s="9" t="s">
        <v>1</v>
      </c>
      <c r="D1061" s="12" t="s">
        <v>75</v>
      </c>
      <c r="E1061" s="9">
        <v>150</v>
      </c>
      <c r="F1061" s="9">
        <v>234</v>
      </c>
      <c r="G1061" s="9">
        <v>2400</v>
      </c>
      <c r="H1061" s="18">
        <v>4008.8172599999998</v>
      </c>
      <c r="I1061" s="18">
        <v>3271.1948841599997</v>
      </c>
      <c r="J1061" s="18">
        <v>2569.6518636599999</v>
      </c>
      <c r="K1061" s="11" t="str">
        <f t="shared" si="35"/>
        <v>T0</v>
      </c>
      <c r="L1061" s="9" t="s">
        <v>3</v>
      </c>
      <c r="M1061" s="9" t="str">
        <f>_xlfn.CONCAT(Таблица1[[#This Row],[ADSK_Код изделия'#'#OTHER'#'#]]," ,Л"," ,",Таблица1[[#This Row],[Встроенный термоклапан]])</f>
        <v xml:space="preserve"> НКДН 05-08.240 ,Л ,T0</v>
      </c>
      <c r="N10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длина=2400 мм, глубина=234 мм</v>
      </c>
      <c r="O1061" s="9">
        <v>100</v>
      </c>
      <c r="P1061" s="13" t="s">
        <v>4</v>
      </c>
      <c r="Q1061" s="10">
        <v>0</v>
      </c>
      <c r="R1061" s="14" t="s">
        <v>437</v>
      </c>
      <c r="S1061" s="9">
        <v>0</v>
      </c>
    </row>
    <row r="1062" spans="1:19" s="1" customFormat="1" ht="12.95" customHeight="1" x14ac:dyDescent="0.25">
      <c r="A1062" s="9" t="str">
        <f t="shared" si="34"/>
        <v>Коралл,  НКДН 05-08.250 с просечной решеткой</v>
      </c>
      <c r="B1062" s="9" t="s">
        <v>433</v>
      </c>
      <c r="C1062" s="9" t="s">
        <v>1</v>
      </c>
      <c r="D1062" s="12" t="s">
        <v>76</v>
      </c>
      <c r="E1062" s="9">
        <v>150</v>
      </c>
      <c r="F1062" s="9">
        <v>234</v>
      </c>
      <c r="G1062" s="9">
        <v>2500</v>
      </c>
      <c r="H1062" s="18">
        <v>4192.7079599999997</v>
      </c>
      <c r="I1062" s="18">
        <v>3421.2496953599998</v>
      </c>
      <c r="J1062" s="18">
        <v>2687.5258023599999</v>
      </c>
      <c r="K1062" s="11" t="str">
        <f t="shared" si="35"/>
        <v>T0</v>
      </c>
      <c r="L1062" s="9" t="s">
        <v>3</v>
      </c>
      <c r="M1062" s="9" t="str">
        <f>_xlfn.CONCAT(Таблица1[[#This Row],[ADSK_Код изделия'#'#OTHER'#'#]]," ,Л"," ,",Таблица1[[#This Row],[Встроенный термоклапан]])</f>
        <v xml:space="preserve"> НКДН 05-08.250 ,Л ,T0</v>
      </c>
      <c r="N10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длина=2500 мм, глубина=234 мм</v>
      </c>
      <c r="O1062" s="9">
        <v>100</v>
      </c>
      <c r="P1062" s="13" t="s">
        <v>4</v>
      </c>
      <c r="Q1062" s="10">
        <v>0</v>
      </c>
      <c r="R1062" s="14" t="s">
        <v>437</v>
      </c>
      <c r="S1062" s="9">
        <v>0</v>
      </c>
    </row>
    <row r="1063" spans="1:19" s="1" customFormat="1" ht="12.95" customHeight="1" x14ac:dyDescent="0.25">
      <c r="A1063" s="9" t="str">
        <f t="shared" si="34"/>
        <v>Коралл,  НКДН 05-08.260 с просечной решеткой</v>
      </c>
      <c r="B1063" s="9" t="s">
        <v>433</v>
      </c>
      <c r="C1063" s="9" t="s">
        <v>1</v>
      </c>
      <c r="D1063" s="12" t="s">
        <v>77</v>
      </c>
      <c r="E1063" s="9">
        <v>150</v>
      </c>
      <c r="F1063" s="9">
        <v>234</v>
      </c>
      <c r="G1063" s="9">
        <v>2600</v>
      </c>
      <c r="H1063" s="18">
        <v>4376.5986599999997</v>
      </c>
      <c r="I1063" s="18">
        <v>3571.3045065599999</v>
      </c>
      <c r="J1063" s="18">
        <v>2805.39974106</v>
      </c>
      <c r="K1063" s="11" t="str">
        <f t="shared" si="35"/>
        <v>T0</v>
      </c>
      <c r="L1063" s="9" t="s">
        <v>3</v>
      </c>
      <c r="M1063" s="9" t="str">
        <f>_xlfn.CONCAT(Таблица1[[#This Row],[ADSK_Код изделия'#'#OTHER'#'#]]," ,Л"," ,",Таблица1[[#This Row],[Встроенный термоклапан]])</f>
        <v xml:space="preserve"> НКДН 05-08.260 ,Л ,T0</v>
      </c>
      <c r="N10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длина=2600 мм, глубина=234 мм</v>
      </c>
      <c r="O1063" s="9">
        <v>100</v>
      </c>
      <c r="P1063" s="13" t="s">
        <v>4</v>
      </c>
      <c r="Q1063" s="10">
        <v>0</v>
      </c>
      <c r="R1063" s="14" t="s">
        <v>437</v>
      </c>
      <c r="S1063" s="9">
        <v>0</v>
      </c>
    </row>
    <row r="1064" spans="1:19" s="1" customFormat="1" ht="12.95" customHeight="1" x14ac:dyDescent="0.25">
      <c r="A1064" s="9" t="str">
        <f t="shared" si="34"/>
        <v>Коралл,  НКДН 05-08.270 с просечной решеткой</v>
      </c>
      <c r="B1064" s="9" t="s">
        <v>433</v>
      </c>
      <c r="C1064" s="9" t="s">
        <v>1</v>
      </c>
      <c r="D1064" s="12" t="s">
        <v>78</v>
      </c>
      <c r="E1064" s="9">
        <v>150</v>
      </c>
      <c r="F1064" s="9">
        <v>234</v>
      </c>
      <c r="G1064" s="9">
        <v>2700</v>
      </c>
      <c r="H1064" s="18">
        <v>4560.4893600000005</v>
      </c>
      <c r="I1064" s="18">
        <v>3721.3593177599996</v>
      </c>
      <c r="J1064" s="18">
        <v>2923.2736797600005</v>
      </c>
      <c r="K1064" s="11" t="str">
        <f t="shared" si="35"/>
        <v>T0</v>
      </c>
      <c r="L1064" s="9" t="s">
        <v>3</v>
      </c>
      <c r="M1064" s="9" t="str">
        <f>_xlfn.CONCAT(Таблица1[[#This Row],[ADSK_Код изделия'#'#OTHER'#'#]]," ,Л"," ,",Таблица1[[#This Row],[Встроенный термоклапан]])</f>
        <v xml:space="preserve"> НКДН 05-08.270 ,Л ,T0</v>
      </c>
      <c r="N10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длина=2700 мм, глубина=234 мм</v>
      </c>
      <c r="O1064" s="9">
        <v>100</v>
      </c>
      <c r="P1064" s="13" t="s">
        <v>4</v>
      </c>
      <c r="Q1064" s="10">
        <v>0</v>
      </c>
      <c r="R1064" s="14" t="s">
        <v>437</v>
      </c>
      <c r="S1064" s="9">
        <v>0</v>
      </c>
    </row>
    <row r="1065" spans="1:19" s="1" customFormat="1" ht="12.95" customHeight="1" x14ac:dyDescent="0.25">
      <c r="A1065" s="9" t="str">
        <f t="shared" si="34"/>
        <v>Коралл,  НКДН 05-08.280 с просечной решеткой</v>
      </c>
      <c r="B1065" s="9" t="s">
        <v>433</v>
      </c>
      <c r="C1065" s="9" t="s">
        <v>1</v>
      </c>
      <c r="D1065" s="12" t="s">
        <v>79</v>
      </c>
      <c r="E1065" s="9">
        <v>150</v>
      </c>
      <c r="F1065" s="9">
        <v>234</v>
      </c>
      <c r="G1065" s="9">
        <v>2800</v>
      </c>
      <c r="H1065" s="18">
        <v>4744.3800599999995</v>
      </c>
      <c r="I1065" s="18">
        <v>3871.4141289599993</v>
      </c>
      <c r="J1065" s="18">
        <v>3041.1476184599996</v>
      </c>
      <c r="K1065" s="11" t="str">
        <f t="shared" si="35"/>
        <v>T0</v>
      </c>
      <c r="L1065" s="9" t="s">
        <v>3</v>
      </c>
      <c r="M1065" s="9" t="str">
        <f>_xlfn.CONCAT(Таблица1[[#This Row],[ADSK_Код изделия'#'#OTHER'#'#]]," ,Л"," ,",Таблица1[[#This Row],[Встроенный термоклапан]])</f>
        <v xml:space="preserve"> НКДН 05-08.280 ,Л ,T0</v>
      </c>
      <c r="N10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длина=2800 мм, глубина=234 мм</v>
      </c>
      <c r="O1065" s="9">
        <v>100</v>
      </c>
      <c r="P1065" s="13" t="s">
        <v>4</v>
      </c>
      <c r="Q1065" s="10">
        <v>0</v>
      </c>
      <c r="R1065" s="14" t="s">
        <v>437</v>
      </c>
      <c r="S1065" s="9">
        <v>0</v>
      </c>
    </row>
    <row r="1066" spans="1:19" s="1" customFormat="1" ht="12.95" customHeight="1" x14ac:dyDescent="0.25">
      <c r="A1066" s="9" t="str">
        <f t="shared" si="34"/>
        <v>Коралл,  НКДН 05-08.290 с просечной решеткой</v>
      </c>
      <c r="B1066" s="9" t="s">
        <v>433</v>
      </c>
      <c r="C1066" s="9" t="s">
        <v>1</v>
      </c>
      <c r="D1066" s="12" t="s">
        <v>80</v>
      </c>
      <c r="E1066" s="9">
        <v>150</v>
      </c>
      <c r="F1066" s="9">
        <v>234</v>
      </c>
      <c r="G1066" s="9">
        <v>2900</v>
      </c>
      <c r="H1066" s="18">
        <v>4928.2707600000003</v>
      </c>
      <c r="I1066" s="18">
        <v>4021.4689401600003</v>
      </c>
      <c r="J1066" s="18">
        <v>3159.0215571600002</v>
      </c>
      <c r="K1066" s="11" t="str">
        <f t="shared" si="35"/>
        <v>T0</v>
      </c>
      <c r="L1066" s="9" t="s">
        <v>3</v>
      </c>
      <c r="M1066" s="9" t="str">
        <f>_xlfn.CONCAT(Таблица1[[#This Row],[ADSK_Код изделия'#'#OTHER'#'#]]," ,Л"," ,",Таблица1[[#This Row],[Встроенный термоклапан]])</f>
        <v xml:space="preserve"> НКДН 05-08.290 ,Л ,T0</v>
      </c>
      <c r="N10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длина=2900 мм, глубина=234 мм</v>
      </c>
      <c r="O1066" s="9">
        <v>100</v>
      </c>
      <c r="P1066" s="13" t="s">
        <v>4</v>
      </c>
      <c r="Q1066" s="10">
        <v>0</v>
      </c>
      <c r="R1066" s="14" t="s">
        <v>437</v>
      </c>
      <c r="S1066" s="9">
        <v>0</v>
      </c>
    </row>
    <row r="1067" spans="1:19" s="1" customFormat="1" ht="12.95" customHeight="1" x14ac:dyDescent="0.25">
      <c r="A1067" s="9" t="str">
        <f t="shared" si="34"/>
        <v>Коралл,  НКДН 05-08.300 с просечной решеткой</v>
      </c>
      <c r="B1067" s="9" t="s">
        <v>433</v>
      </c>
      <c r="C1067" s="9" t="s">
        <v>1</v>
      </c>
      <c r="D1067" s="12" t="s">
        <v>81</v>
      </c>
      <c r="E1067" s="9">
        <v>150</v>
      </c>
      <c r="F1067" s="9">
        <v>234</v>
      </c>
      <c r="G1067" s="9">
        <v>3000</v>
      </c>
      <c r="H1067" s="18">
        <v>5112.1614599999994</v>
      </c>
      <c r="I1067" s="18">
        <v>4171.5237513599996</v>
      </c>
      <c r="J1067" s="18">
        <v>3276.8954958599998</v>
      </c>
      <c r="K1067" s="11" t="str">
        <f t="shared" si="35"/>
        <v>T0</v>
      </c>
      <c r="L1067" s="9" t="s">
        <v>3</v>
      </c>
      <c r="M1067" s="9" t="str">
        <f>_xlfn.CONCAT(Таблица1[[#This Row],[ADSK_Код изделия'#'#OTHER'#'#]]," ,Л"," ,",Таблица1[[#This Row],[Встроенный термоклапан]])</f>
        <v xml:space="preserve"> НКДН 05-08.300 ,Л ,T0</v>
      </c>
      <c r="N10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длина=3000 мм, глубина=234 мм</v>
      </c>
      <c r="O1067" s="9">
        <v>100</v>
      </c>
      <c r="P1067" s="13" t="s">
        <v>4</v>
      </c>
      <c r="Q1067" s="10">
        <v>0</v>
      </c>
      <c r="R1067" s="14" t="s">
        <v>437</v>
      </c>
      <c r="S1067" s="9">
        <v>0</v>
      </c>
    </row>
    <row r="1068" spans="1:19" s="1" customFormat="1" ht="12.95" customHeight="1" x14ac:dyDescent="0.25">
      <c r="A1068" s="9" t="str">
        <f t="shared" si="34"/>
        <v>Коралл,  НКДН 05-10.50 с просечной решеткой</v>
      </c>
      <c r="B1068" s="9" t="s">
        <v>433</v>
      </c>
      <c r="C1068" s="9" t="s">
        <v>1</v>
      </c>
      <c r="D1068" s="12" t="s">
        <v>158</v>
      </c>
      <c r="E1068" s="9">
        <v>200</v>
      </c>
      <c r="F1068" s="9">
        <v>234</v>
      </c>
      <c r="G1068" s="9">
        <v>500</v>
      </c>
      <c r="H1068" s="18">
        <v>605.75760000000002</v>
      </c>
      <c r="I1068" s="18">
        <v>494.29820159999997</v>
      </c>
      <c r="J1068" s="18">
        <v>388.29062160000001</v>
      </c>
      <c r="K1068" s="11" t="str">
        <f t="shared" si="35"/>
        <v>T0</v>
      </c>
      <c r="L1068" s="9" t="s">
        <v>3</v>
      </c>
      <c r="M1068" s="9" t="str">
        <f>_xlfn.CONCAT(Таблица1[[#This Row],[ADSK_Код изделия'#'#OTHER'#'#]]," ,Л"," ,",Таблица1[[#This Row],[Встроенный термоклапан]])</f>
        <v xml:space="preserve"> НКДН 05-10.50 ,Л ,T0</v>
      </c>
      <c r="N10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длина=500 мм, глубина=234 мм</v>
      </c>
      <c r="O1068" s="9">
        <v>100</v>
      </c>
      <c r="P1068" s="13" t="s">
        <v>4</v>
      </c>
      <c r="Q1068" s="10">
        <v>0</v>
      </c>
      <c r="R1068" s="14" t="s">
        <v>437</v>
      </c>
      <c r="S1068" s="9">
        <v>0</v>
      </c>
    </row>
    <row r="1069" spans="1:19" s="1" customFormat="1" ht="12.95" customHeight="1" x14ac:dyDescent="0.25">
      <c r="A1069" s="9" t="str">
        <f t="shared" si="34"/>
        <v>Коралл,  НКДН 05-10.60 с просечной решеткой</v>
      </c>
      <c r="B1069" s="9" t="s">
        <v>433</v>
      </c>
      <c r="C1069" s="9" t="s">
        <v>1</v>
      </c>
      <c r="D1069" s="12" t="s">
        <v>159</v>
      </c>
      <c r="E1069" s="9">
        <v>200</v>
      </c>
      <c r="F1069" s="9">
        <v>234</v>
      </c>
      <c r="G1069" s="9">
        <v>600</v>
      </c>
      <c r="H1069" s="18">
        <v>822.09960000000001</v>
      </c>
      <c r="I1069" s="18">
        <v>670.83327359999998</v>
      </c>
      <c r="J1069" s="18">
        <v>526.96584359999997</v>
      </c>
      <c r="K1069" s="11" t="str">
        <f t="shared" si="35"/>
        <v>T0</v>
      </c>
      <c r="L1069" s="9" t="s">
        <v>3</v>
      </c>
      <c r="M1069" s="9" t="str">
        <f>_xlfn.CONCAT(Таблица1[[#This Row],[ADSK_Код изделия'#'#OTHER'#'#]]," ,Л"," ,",Таблица1[[#This Row],[Встроенный термоклапан]])</f>
        <v xml:space="preserve"> НКДН 05-10.60 ,Л ,T0</v>
      </c>
      <c r="N10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длина=600 мм, глубина=234 мм</v>
      </c>
      <c r="O1069" s="9">
        <v>100</v>
      </c>
      <c r="P1069" s="13" t="s">
        <v>4</v>
      </c>
      <c r="Q1069" s="10">
        <v>0</v>
      </c>
      <c r="R1069" s="14" t="s">
        <v>437</v>
      </c>
      <c r="S1069" s="9">
        <v>0</v>
      </c>
    </row>
    <row r="1070" spans="1:19" s="1" customFormat="1" ht="12.95" customHeight="1" x14ac:dyDescent="0.25">
      <c r="A1070" s="9" t="str">
        <f t="shared" si="34"/>
        <v>Коралл,  НКДН 05-10.70 с просечной решеткой</v>
      </c>
      <c r="B1070" s="9" t="s">
        <v>433</v>
      </c>
      <c r="C1070" s="9" t="s">
        <v>1</v>
      </c>
      <c r="D1070" s="12" t="s">
        <v>160</v>
      </c>
      <c r="E1070" s="9">
        <v>200</v>
      </c>
      <c r="F1070" s="9">
        <v>234</v>
      </c>
      <c r="G1070" s="9">
        <v>700</v>
      </c>
      <c r="H1070" s="18">
        <v>1038.4416000000001</v>
      </c>
      <c r="I1070" s="18">
        <v>847.3683456</v>
      </c>
      <c r="J1070" s="18">
        <v>665.64106560000005</v>
      </c>
      <c r="K1070" s="11" t="str">
        <f t="shared" si="35"/>
        <v>T0</v>
      </c>
      <c r="L1070" s="9" t="s">
        <v>3</v>
      </c>
      <c r="M1070" s="9" t="str">
        <f>_xlfn.CONCAT(Таблица1[[#This Row],[ADSK_Код изделия'#'#OTHER'#'#]]," ,Л"," ,",Таблица1[[#This Row],[Встроенный термоклапан]])</f>
        <v xml:space="preserve"> НКДН 05-10.70 ,Л ,T0</v>
      </c>
      <c r="N10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длина=700 мм, глубина=234 мм</v>
      </c>
      <c r="O1070" s="9">
        <v>100</v>
      </c>
      <c r="P1070" s="13" t="s">
        <v>4</v>
      </c>
      <c r="Q1070" s="10">
        <v>0</v>
      </c>
      <c r="R1070" s="14" t="s">
        <v>437</v>
      </c>
      <c r="S1070" s="9">
        <v>0</v>
      </c>
    </row>
    <row r="1071" spans="1:19" s="1" customFormat="1" ht="12.95" customHeight="1" x14ac:dyDescent="0.25">
      <c r="A1071" s="9" t="str">
        <f t="shared" si="34"/>
        <v>Коралл,  НКДН 05-10.80 с просечной решеткой</v>
      </c>
      <c r="B1071" s="9" t="s">
        <v>433</v>
      </c>
      <c r="C1071" s="9" t="s">
        <v>1</v>
      </c>
      <c r="D1071" s="12" t="s">
        <v>161</v>
      </c>
      <c r="E1071" s="9">
        <v>200</v>
      </c>
      <c r="F1071" s="9">
        <v>234</v>
      </c>
      <c r="G1071" s="9">
        <v>800</v>
      </c>
      <c r="H1071" s="18">
        <v>1254.7836000000002</v>
      </c>
      <c r="I1071" s="18">
        <v>1023.9034175999999</v>
      </c>
      <c r="J1071" s="18">
        <v>804.31628760000012</v>
      </c>
      <c r="K1071" s="11" t="str">
        <f t="shared" si="35"/>
        <v>T0</v>
      </c>
      <c r="L1071" s="9" t="s">
        <v>3</v>
      </c>
      <c r="M1071" s="9" t="str">
        <f>_xlfn.CONCAT(Таблица1[[#This Row],[ADSK_Код изделия'#'#OTHER'#'#]]," ,Л"," ,",Таблица1[[#This Row],[Встроенный термоклапан]])</f>
        <v xml:space="preserve"> НКДН 05-10.80 ,Л ,T0</v>
      </c>
      <c r="N10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длина=800 мм, глубина=234 мм</v>
      </c>
      <c r="O1071" s="9">
        <v>100</v>
      </c>
      <c r="P1071" s="13" t="s">
        <v>4</v>
      </c>
      <c r="Q1071" s="10">
        <v>0</v>
      </c>
      <c r="R1071" s="14" t="s">
        <v>437</v>
      </c>
      <c r="S1071" s="9">
        <v>0</v>
      </c>
    </row>
    <row r="1072" spans="1:19" s="1" customFormat="1" ht="12.95" customHeight="1" x14ac:dyDescent="0.25">
      <c r="A1072" s="9" t="str">
        <f t="shared" si="34"/>
        <v>Коралл,  НКДН 05-10.90 с просечной решеткой</v>
      </c>
      <c r="B1072" s="9" t="s">
        <v>433</v>
      </c>
      <c r="C1072" s="9" t="s">
        <v>1</v>
      </c>
      <c r="D1072" s="12" t="s">
        <v>162</v>
      </c>
      <c r="E1072" s="9">
        <v>200</v>
      </c>
      <c r="F1072" s="9">
        <v>234</v>
      </c>
      <c r="G1072" s="9">
        <v>900</v>
      </c>
      <c r="H1072" s="18">
        <v>1471.1255999999998</v>
      </c>
      <c r="I1072" s="18">
        <v>1200.4384895999997</v>
      </c>
      <c r="J1072" s="18">
        <v>942.99150959999997</v>
      </c>
      <c r="K1072" s="11" t="str">
        <f t="shared" si="35"/>
        <v>T0</v>
      </c>
      <c r="L1072" s="9" t="s">
        <v>3</v>
      </c>
      <c r="M1072" s="9" t="str">
        <f>_xlfn.CONCAT(Таблица1[[#This Row],[ADSK_Код изделия'#'#OTHER'#'#]]," ,Л"," ,",Таблица1[[#This Row],[Встроенный термоклапан]])</f>
        <v xml:space="preserve"> НКДН 05-10.90 ,Л ,T0</v>
      </c>
      <c r="N10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длина=900 мм, глубина=234 мм</v>
      </c>
      <c r="O1072" s="9">
        <v>100</v>
      </c>
      <c r="P1072" s="13" t="s">
        <v>4</v>
      </c>
      <c r="Q1072" s="10">
        <v>0</v>
      </c>
      <c r="R1072" s="14" t="s">
        <v>437</v>
      </c>
      <c r="S1072" s="9">
        <v>0</v>
      </c>
    </row>
    <row r="1073" spans="1:19" s="1" customFormat="1" ht="12.95" customHeight="1" x14ac:dyDescent="0.25">
      <c r="A1073" s="9" t="str">
        <f t="shared" si="34"/>
        <v>Коралл,  НКДН 05-10.100 с просечной решеткой</v>
      </c>
      <c r="B1073" s="9" t="s">
        <v>433</v>
      </c>
      <c r="C1073" s="9" t="s">
        <v>1</v>
      </c>
      <c r="D1073" s="12" t="s">
        <v>163</v>
      </c>
      <c r="E1073" s="9">
        <v>200</v>
      </c>
      <c r="F1073" s="9">
        <v>234</v>
      </c>
      <c r="G1073" s="9">
        <v>1000</v>
      </c>
      <c r="H1073" s="18">
        <v>1687.4675999999999</v>
      </c>
      <c r="I1073" s="18">
        <v>1376.9735615999998</v>
      </c>
      <c r="J1073" s="18">
        <v>1081.6667315999998</v>
      </c>
      <c r="K1073" s="11" t="str">
        <f t="shared" si="35"/>
        <v>T0</v>
      </c>
      <c r="L1073" s="9" t="s">
        <v>3</v>
      </c>
      <c r="M1073" s="9" t="str">
        <f>_xlfn.CONCAT(Таблица1[[#This Row],[ADSK_Код изделия'#'#OTHER'#'#]]," ,Л"," ,",Таблица1[[#This Row],[Встроенный термоклапан]])</f>
        <v xml:space="preserve"> НКДН 05-10.100 ,Л ,T0</v>
      </c>
      <c r="N10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длина=1000 мм, глубина=234 мм</v>
      </c>
      <c r="O1073" s="9">
        <v>100</v>
      </c>
      <c r="P1073" s="13" t="s">
        <v>4</v>
      </c>
      <c r="Q1073" s="10">
        <v>0</v>
      </c>
      <c r="R1073" s="14" t="s">
        <v>437</v>
      </c>
      <c r="S1073" s="9">
        <v>0</v>
      </c>
    </row>
    <row r="1074" spans="1:19" s="1" customFormat="1" ht="12.95" customHeight="1" x14ac:dyDescent="0.25">
      <c r="A1074" s="9" t="str">
        <f t="shared" si="34"/>
        <v>Коралл,  НКДН 05-10.110 с просечной решеткой</v>
      </c>
      <c r="B1074" s="9" t="s">
        <v>433</v>
      </c>
      <c r="C1074" s="9" t="s">
        <v>1</v>
      </c>
      <c r="D1074" s="12" t="s">
        <v>164</v>
      </c>
      <c r="E1074" s="9">
        <v>200</v>
      </c>
      <c r="F1074" s="9">
        <v>234</v>
      </c>
      <c r="G1074" s="9">
        <v>1100</v>
      </c>
      <c r="H1074" s="18">
        <v>1903.8096000000003</v>
      </c>
      <c r="I1074" s="18">
        <v>1553.5086336000002</v>
      </c>
      <c r="J1074" s="18">
        <v>1220.3419536000001</v>
      </c>
      <c r="K1074" s="11" t="str">
        <f t="shared" si="35"/>
        <v>T0</v>
      </c>
      <c r="L1074" s="9" t="s">
        <v>3</v>
      </c>
      <c r="M1074" s="9" t="str">
        <f>_xlfn.CONCAT(Таблица1[[#This Row],[ADSK_Код изделия'#'#OTHER'#'#]]," ,Л"," ,",Таблица1[[#This Row],[Встроенный термоклапан]])</f>
        <v xml:space="preserve"> НКДН 05-10.110 ,Л ,T0</v>
      </c>
      <c r="N10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длина=1100 мм, глубина=234 мм</v>
      </c>
      <c r="O1074" s="9">
        <v>100</v>
      </c>
      <c r="P1074" s="13" t="s">
        <v>4</v>
      </c>
      <c r="Q1074" s="10">
        <v>0</v>
      </c>
      <c r="R1074" s="14" t="s">
        <v>437</v>
      </c>
      <c r="S1074" s="9">
        <v>0</v>
      </c>
    </row>
    <row r="1075" spans="1:19" s="1" customFormat="1" ht="12.95" customHeight="1" x14ac:dyDescent="0.25">
      <c r="A1075" s="9" t="str">
        <f t="shared" si="34"/>
        <v>Коралл,  НКДН 05-10.120 с просечной решеткой</v>
      </c>
      <c r="B1075" s="9" t="s">
        <v>433</v>
      </c>
      <c r="C1075" s="9" t="s">
        <v>1</v>
      </c>
      <c r="D1075" s="12" t="s">
        <v>165</v>
      </c>
      <c r="E1075" s="9">
        <v>200</v>
      </c>
      <c r="F1075" s="9">
        <v>234</v>
      </c>
      <c r="G1075" s="9">
        <v>1200</v>
      </c>
      <c r="H1075" s="18">
        <v>2120.1516000000001</v>
      </c>
      <c r="I1075" s="18">
        <v>1730.0437056000001</v>
      </c>
      <c r="J1075" s="18">
        <v>1359.0171756000002</v>
      </c>
      <c r="K1075" s="11" t="str">
        <f t="shared" si="35"/>
        <v>T0</v>
      </c>
      <c r="L1075" s="9" t="s">
        <v>3</v>
      </c>
      <c r="M1075" s="9" t="str">
        <f>_xlfn.CONCAT(Таблица1[[#This Row],[ADSK_Код изделия'#'#OTHER'#'#]]," ,Л"," ,",Таблица1[[#This Row],[Встроенный термоклапан]])</f>
        <v xml:space="preserve"> НКДН 05-10.120 ,Л ,T0</v>
      </c>
      <c r="N10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длина=1200 мм, глубина=234 мм</v>
      </c>
      <c r="O1075" s="9">
        <v>100</v>
      </c>
      <c r="P1075" s="13" t="s">
        <v>4</v>
      </c>
      <c r="Q1075" s="10">
        <v>0</v>
      </c>
      <c r="R1075" s="14" t="s">
        <v>437</v>
      </c>
      <c r="S1075" s="9">
        <v>0</v>
      </c>
    </row>
    <row r="1076" spans="1:19" s="1" customFormat="1" ht="12.95" customHeight="1" x14ac:dyDescent="0.25">
      <c r="A1076" s="9" t="str">
        <f t="shared" si="34"/>
        <v>Коралл,  НКДН 05-10.130 с просечной решеткой</v>
      </c>
      <c r="B1076" s="9" t="s">
        <v>433</v>
      </c>
      <c r="C1076" s="9" t="s">
        <v>1</v>
      </c>
      <c r="D1076" s="12" t="s">
        <v>166</v>
      </c>
      <c r="E1076" s="9">
        <v>200</v>
      </c>
      <c r="F1076" s="9">
        <v>234</v>
      </c>
      <c r="G1076" s="9">
        <v>1300</v>
      </c>
      <c r="H1076" s="18">
        <v>2336.4935999999998</v>
      </c>
      <c r="I1076" s="18">
        <v>1906.5787775999997</v>
      </c>
      <c r="J1076" s="18">
        <v>1497.6923975999998</v>
      </c>
      <c r="K1076" s="11" t="str">
        <f t="shared" si="35"/>
        <v>T0</v>
      </c>
      <c r="L1076" s="9" t="s">
        <v>3</v>
      </c>
      <c r="M1076" s="9" t="str">
        <f>_xlfn.CONCAT(Таблица1[[#This Row],[ADSK_Код изделия'#'#OTHER'#'#]]," ,Л"," ,",Таблица1[[#This Row],[Встроенный термоклапан]])</f>
        <v xml:space="preserve"> НКДН 05-10.130 ,Л ,T0</v>
      </c>
      <c r="N10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длина=1300 мм, глубина=234 мм</v>
      </c>
      <c r="O1076" s="9">
        <v>100</v>
      </c>
      <c r="P1076" s="13" t="s">
        <v>4</v>
      </c>
      <c r="Q1076" s="10">
        <v>0</v>
      </c>
      <c r="R1076" s="14" t="s">
        <v>437</v>
      </c>
      <c r="S1076" s="9">
        <v>0</v>
      </c>
    </row>
    <row r="1077" spans="1:19" s="1" customFormat="1" ht="12.95" customHeight="1" x14ac:dyDescent="0.25">
      <c r="A1077" s="9" t="str">
        <f t="shared" si="34"/>
        <v>Коралл,  НКДН 05-10.140 с просечной решеткой</v>
      </c>
      <c r="B1077" s="9" t="s">
        <v>433</v>
      </c>
      <c r="C1077" s="9" t="s">
        <v>1</v>
      </c>
      <c r="D1077" s="12" t="s">
        <v>167</v>
      </c>
      <c r="E1077" s="9">
        <v>200</v>
      </c>
      <c r="F1077" s="9">
        <v>234</v>
      </c>
      <c r="G1077" s="9">
        <v>1400</v>
      </c>
      <c r="H1077" s="18">
        <v>2552.8355999999999</v>
      </c>
      <c r="I1077" s="18">
        <v>2083.1138495999999</v>
      </c>
      <c r="J1077" s="18">
        <v>1636.3676195999999</v>
      </c>
      <c r="K1077" s="11" t="str">
        <f t="shared" si="35"/>
        <v>T0</v>
      </c>
      <c r="L1077" s="9" t="s">
        <v>3</v>
      </c>
      <c r="M1077" s="9" t="str">
        <f>_xlfn.CONCAT(Таблица1[[#This Row],[ADSK_Код изделия'#'#OTHER'#'#]]," ,Л"," ,",Таблица1[[#This Row],[Встроенный термоклапан]])</f>
        <v xml:space="preserve"> НКДН 05-10.140 ,Л ,T0</v>
      </c>
      <c r="N10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длина=1400 мм, глубина=234 мм</v>
      </c>
      <c r="O1077" s="9">
        <v>100</v>
      </c>
      <c r="P1077" s="13" t="s">
        <v>4</v>
      </c>
      <c r="Q1077" s="10">
        <v>0</v>
      </c>
      <c r="R1077" s="14" t="s">
        <v>437</v>
      </c>
      <c r="S1077" s="9">
        <v>0</v>
      </c>
    </row>
    <row r="1078" spans="1:19" s="1" customFormat="1" ht="12.95" customHeight="1" x14ac:dyDescent="0.25">
      <c r="A1078" s="9" t="str">
        <f t="shared" si="34"/>
        <v>Коралл,  НКДН 05-10.150 с просечной решеткой</v>
      </c>
      <c r="B1078" s="9" t="s">
        <v>433</v>
      </c>
      <c r="C1078" s="9" t="s">
        <v>1</v>
      </c>
      <c r="D1078" s="12" t="s">
        <v>406</v>
      </c>
      <c r="E1078" s="9">
        <v>200</v>
      </c>
      <c r="F1078" s="9">
        <v>234</v>
      </c>
      <c r="G1078" s="9">
        <v>1500</v>
      </c>
      <c r="H1078" s="18">
        <v>2769.1776</v>
      </c>
      <c r="I1078" s="18">
        <v>2259.6489215999995</v>
      </c>
      <c r="J1078" s="18">
        <v>1775.0428416</v>
      </c>
      <c r="K1078" s="11" t="str">
        <f t="shared" si="35"/>
        <v>T0</v>
      </c>
      <c r="L1078" s="9" t="s">
        <v>3</v>
      </c>
      <c r="M1078" s="9" t="str">
        <f>_xlfn.CONCAT(Таблица1[[#This Row],[ADSK_Код изделия'#'#OTHER'#'#]]," ,Л"," ,",Таблица1[[#This Row],[Встроенный термоклапан]])</f>
        <v xml:space="preserve"> НКДН 05-10.150 ,Л ,T0</v>
      </c>
      <c r="N10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длина=1500 мм, глубина=234 мм</v>
      </c>
      <c r="O1078" s="9">
        <v>100</v>
      </c>
      <c r="P1078" s="13" t="s">
        <v>4</v>
      </c>
      <c r="Q1078" s="10">
        <v>0</v>
      </c>
      <c r="R1078" s="14" t="s">
        <v>437</v>
      </c>
      <c r="S1078" s="9">
        <v>0</v>
      </c>
    </row>
    <row r="1079" spans="1:19" s="1" customFormat="1" ht="12.95" customHeight="1" x14ac:dyDescent="0.25">
      <c r="A1079" s="9" t="str">
        <f t="shared" si="34"/>
        <v>Коралл,  НКДН 05-10.160 с просечной решеткой</v>
      </c>
      <c r="B1079" s="9" t="s">
        <v>433</v>
      </c>
      <c r="C1079" s="9" t="s">
        <v>1</v>
      </c>
      <c r="D1079" s="12" t="s">
        <v>169</v>
      </c>
      <c r="E1079" s="9">
        <v>200</v>
      </c>
      <c r="F1079" s="9">
        <v>234</v>
      </c>
      <c r="G1079" s="9">
        <v>1600</v>
      </c>
      <c r="H1079" s="18">
        <v>2985.5196000000001</v>
      </c>
      <c r="I1079" s="18">
        <v>2436.1839935999997</v>
      </c>
      <c r="J1079" s="18">
        <v>1913.7180636000001</v>
      </c>
      <c r="K1079" s="11" t="str">
        <f t="shared" si="35"/>
        <v>T0</v>
      </c>
      <c r="L1079" s="9" t="s">
        <v>3</v>
      </c>
      <c r="M1079" s="9" t="str">
        <f>_xlfn.CONCAT(Таблица1[[#This Row],[ADSK_Код изделия'#'#OTHER'#'#]]," ,Л"," ,",Таблица1[[#This Row],[Встроенный термоклапан]])</f>
        <v xml:space="preserve"> НКДН 05-10.160 ,Л ,T0</v>
      </c>
      <c r="N10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длина=1600 мм, глубина=234 мм</v>
      </c>
      <c r="O1079" s="9">
        <v>100</v>
      </c>
      <c r="P1079" s="13" t="s">
        <v>4</v>
      </c>
      <c r="Q1079" s="10">
        <v>0</v>
      </c>
      <c r="R1079" s="14" t="s">
        <v>437</v>
      </c>
      <c r="S1079" s="9">
        <v>0</v>
      </c>
    </row>
    <row r="1080" spans="1:19" s="1" customFormat="1" ht="12.95" customHeight="1" x14ac:dyDescent="0.25">
      <c r="A1080" s="9" t="str">
        <f t="shared" si="34"/>
        <v>Коралл,  НКДН 05-10.170 с просечной решеткой</v>
      </c>
      <c r="B1080" s="9" t="s">
        <v>433</v>
      </c>
      <c r="C1080" s="9" t="s">
        <v>1</v>
      </c>
      <c r="D1080" s="12" t="s">
        <v>170</v>
      </c>
      <c r="E1080" s="9">
        <v>200</v>
      </c>
      <c r="F1080" s="9">
        <v>234</v>
      </c>
      <c r="G1080" s="9">
        <v>1700</v>
      </c>
      <c r="H1080" s="18">
        <v>3201.8616000000002</v>
      </c>
      <c r="I1080" s="18">
        <v>2612.7190655999998</v>
      </c>
      <c r="J1080" s="18">
        <v>2052.3932856000001</v>
      </c>
      <c r="K1080" s="11" t="str">
        <f t="shared" si="35"/>
        <v>T0</v>
      </c>
      <c r="L1080" s="9" t="s">
        <v>3</v>
      </c>
      <c r="M1080" s="9" t="str">
        <f>_xlfn.CONCAT(Таблица1[[#This Row],[ADSK_Код изделия'#'#OTHER'#'#]]," ,Л"," ,",Таблица1[[#This Row],[Встроенный термоклапан]])</f>
        <v xml:space="preserve"> НКДН 05-10.170 ,Л ,T0</v>
      </c>
      <c r="N10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длина=1700 мм, глубина=234 мм</v>
      </c>
      <c r="O1080" s="9">
        <v>100</v>
      </c>
      <c r="P1080" s="13" t="s">
        <v>4</v>
      </c>
      <c r="Q1080" s="10">
        <v>0</v>
      </c>
      <c r="R1080" s="14" t="s">
        <v>437</v>
      </c>
      <c r="S1080" s="9">
        <v>0</v>
      </c>
    </row>
    <row r="1081" spans="1:19" s="1" customFormat="1" ht="12.95" customHeight="1" x14ac:dyDescent="0.25">
      <c r="A1081" s="9" t="str">
        <f t="shared" si="34"/>
        <v>Коралл,  НКДН 05-10.180 с просечной решеткой</v>
      </c>
      <c r="B1081" s="9" t="s">
        <v>433</v>
      </c>
      <c r="C1081" s="9" t="s">
        <v>1</v>
      </c>
      <c r="D1081" s="12" t="s">
        <v>171</v>
      </c>
      <c r="E1081" s="9">
        <v>200</v>
      </c>
      <c r="F1081" s="9">
        <v>234</v>
      </c>
      <c r="G1081" s="9">
        <v>1800</v>
      </c>
      <c r="H1081" s="18">
        <v>3418.2036000000003</v>
      </c>
      <c r="I1081" s="18">
        <v>2789.2541376000004</v>
      </c>
      <c r="J1081" s="18">
        <v>2191.0685076000004</v>
      </c>
      <c r="K1081" s="11" t="str">
        <f t="shared" si="35"/>
        <v>T0</v>
      </c>
      <c r="L1081" s="9" t="s">
        <v>3</v>
      </c>
      <c r="M1081" s="9" t="str">
        <f>_xlfn.CONCAT(Таблица1[[#This Row],[ADSK_Код изделия'#'#OTHER'#'#]]," ,Л"," ,",Таблица1[[#This Row],[Встроенный термоклапан]])</f>
        <v xml:space="preserve"> НКДН 05-10.180 ,Л ,T0</v>
      </c>
      <c r="N10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длина=1800 мм, глубина=234 мм</v>
      </c>
      <c r="O1081" s="9">
        <v>100</v>
      </c>
      <c r="P1081" s="13" t="s">
        <v>4</v>
      </c>
      <c r="Q1081" s="10">
        <v>0</v>
      </c>
      <c r="R1081" s="14" t="s">
        <v>437</v>
      </c>
      <c r="S1081" s="9">
        <v>0</v>
      </c>
    </row>
    <row r="1082" spans="1:19" s="1" customFormat="1" ht="12.95" customHeight="1" x14ac:dyDescent="0.25">
      <c r="A1082" s="9" t="str">
        <f t="shared" si="34"/>
        <v>Коралл,  НКДН 05-10.190 с просечной решеткой</v>
      </c>
      <c r="B1082" s="9" t="s">
        <v>433</v>
      </c>
      <c r="C1082" s="9" t="s">
        <v>1</v>
      </c>
      <c r="D1082" s="12" t="s">
        <v>172</v>
      </c>
      <c r="E1082" s="9">
        <v>200</v>
      </c>
      <c r="F1082" s="9">
        <v>234</v>
      </c>
      <c r="G1082" s="9">
        <v>1900</v>
      </c>
      <c r="H1082" s="18">
        <v>3634.5455999999999</v>
      </c>
      <c r="I1082" s="18">
        <v>2965.7892096</v>
      </c>
      <c r="J1082" s="18">
        <v>2329.7437296000003</v>
      </c>
      <c r="K1082" s="11" t="str">
        <f t="shared" si="35"/>
        <v>T0</v>
      </c>
      <c r="L1082" s="9" t="s">
        <v>3</v>
      </c>
      <c r="M1082" s="9" t="str">
        <f>_xlfn.CONCAT(Таблица1[[#This Row],[ADSK_Код изделия'#'#OTHER'#'#]]," ,Л"," ,",Таблица1[[#This Row],[Встроенный термоклапан]])</f>
        <v xml:space="preserve"> НКДН 05-10.190 ,Л ,T0</v>
      </c>
      <c r="N10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длина=1900 мм, глубина=234 мм</v>
      </c>
      <c r="O1082" s="9">
        <v>100</v>
      </c>
      <c r="P1082" s="13" t="s">
        <v>4</v>
      </c>
      <c r="Q1082" s="10">
        <v>0</v>
      </c>
      <c r="R1082" s="14" t="s">
        <v>437</v>
      </c>
      <c r="S1082" s="9">
        <v>0</v>
      </c>
    </row>
    <row r="1083" spans="1:19" s="1" customFormat="1" ht="12.95" customHeight="1" x14ac:dyDescent="0.25">
      <c r="A1083" s="9" t="str">
        <f t="shared" si="34"/>
        <v>Коралл,  НКДН 05-10.200 с просечной решеткой</v>
      </c>
      <c r="B1083" s="9" t="s">
        <v>433</v>
      </c>
      <c r="C1083" s="9" t="s">
        <v>1</v>
      </c>
      <c r="D1083" s="12" t="s">
        <v>168</v>
      </c>
      <c r="E1083" s="9">
        <v>200</v>
      </c>
      <c r="F1083" s="9">
        <v>234</v>
      </c>
      <c r="G1083" s="9">
        <v>2000</v>
      </c>
      <c r="H1083" s="18">
        <v>3850.8876</v>
      </c>
      <c r="I1083" s="18">
        <v>3142.3242815999997</v>
      </c>
      <c r="J1083" s="18">
        <v>2468.4189516000001</v>
      </c>
      <c r="K1083" s="11" t="str">
        <f t="shared" si="35"/>
        <v>T0</v>
      </c>
      <c r="L1083" s="9" t="s">
        <v>3</v>
      </c>
      <c r="M1083" s="9" t="str">
        <f>_xlfn.CONCAT(Таблица1[[#This Row],[ADSK_Код изделия'#'#OTHER'#'#]]," ,Л"," ,",Таблица1[[#This Row],[Встроенный термоклапан]])</f>
        <v xml:space="preserve"> НКДН 05-10.200 ,Л ,T0</v>
      </c>
      <c r="N10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длина=2000 мм, глубина=234 мм</v>
      </c>
      <c r="O1083" s="9">
        <v>100</v>
      </c>
      <c r="P1083" s="13" t="s">
        <v>4</v>
      </c>
      <c r="Q1083" s="10">
        <v>0</v>
      </c>
      <c r="R1083" s="14" t="s">
        <v>437</v>
      </c>
      <c r="S1083" s="9">
        <v>0</v>
      </c>
    </row>
    <row r="1084" spans="1:19" s="1" customFormat="1" ht="12.95" customHeight="1" x14ac:dyDescent="0.25">
      <c r="A1084" s="9" t="str">
        <f t="shared" si="34"/>
        <v>Коралл,  НКДН 05-10.210 с просечной решеткой</v>
      </c>
      <c r="B1084" s="9" t="s">
        <v>433</v>
      </c>
      <c r="C1084" s="9" t="s">
        <v>1</v>
      </c>
      <c r="D1084" s="12" t="s">
        <v>173</v>
      </c>
      <c r="E1084" s="9">
        <v>200</v>
      </c>
      <c r="F1084" s="9">
        <v>234</v>
      </c>
      <c r="G1084" s="9">
        <v>2100</v>
      </c>
      <c r="H1084" s="18">
        <v>4067.2296000000001</v>
      </c>
      <c r="I1084" s="18">
        <v>3318.8593535999998</v>
      </c>
      <c r="J1084" s="18">
        <v>2607.0941736</v>
      </c>
      <c r="K1084" s="11" t="str">
        <f t="shared" si="35"/>
        <v>T0</v>
      </c>
      <c r="L1084" s="9" t="s">
        <v>3</v>
      </c>
      <c r="M1084" s="9" t="str">
        <f>_xlfn.CONCAT(Таблица1[[#This Row],[ADSK_Код изделия'#'#OTHER'#'#]]," ,Л"," ,",Таблица1[[#This Row],[Встроенный термоклапан]])</f>
        <v xml:space="preserve"> НКДН 05-10.210 ,Л ,T0</v>
      </c>
      <c r="N10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длина=2100 мм, глубина=234 мм</v>
      </c>
      <c r="O1084" s="9">
        <v>100</v>
      </c>
      <c r="P1084" s="13" t="s">
        <v>4</v>
      </c>
      <c r="Q1084" s="10">
        <v>0</v>
      </c>
      <c r="R1084" s="14" t="s">
        <v>437</v>
      </c>
      <c r="S1084" s="9">
        <v>0</v>
      </c>
    </row>
    <row r="1085" spans="1:19" s="1" customFormat="1" ht="12.95" customHeight="1" x14ac:dyDescent="0.25">
      <c r="A1085" s="9" t="str">
        <f t="shared" si="34"/>
        <v>Коралл,  НКДН 05-10.220 с просечной решеткой</v>
      </c>
      <c r="B1085" s="9" t="s">
        <v>433</v>
      </c>
      <c r="C1085" s="9" t="s">
        <v>1</v>
      </c>
      <c r="D1085" s="12" t="s">
        <v>174</v>
      </c>
      <c r="E1085" s="9">
        <v>200</v>
      </c>
      <c r="F1085" s="9">
        <v>234</v>
      </c>
      <c r="G1085" s="9">
        <v>2200</v>
      </c>
      <c r="H1085" s="18">
        <v>4283.5716000000002</v>
      </c>
      <c r="I1085" s="18">
        <v>3495.3944256</v>
      </c>
      <c r="J1085" s="18">
        <v>2745.7693955999998</v>
      </c>
      <c r="K1085" s="11" t="str">
        <f t="shared" si="35"/>
        <v>T0</v>
      </c>
      <c r="L1085" s="9" t="s">
        <v>3</v>
      </c>
      <c r="M1085" s="9" t="str">
        <f>_xlfn.CONCAT(Таблица1[[#This Row],[ADSK_Код изделия'#'#OTHER'#'#]]," ,Л"," ,",Таблица1[[#This Row],[Встроенный термоклапан]])</f>
        <v xml:space="preserve"> НКДН 05-10.220 ,Л ,T0</v>
      </c>
      <c r="N10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длина=2200 мм, глубина=234 мм</v>
      </c>
      <c r="O1085" s="9">
        <v>100</v>
      </c>
      <c r="P1085" s="13" t="s">
        <v>4</v>
      </c>
      <c r="Q1085" s="10">
        <v>0</v>
      </c>
      <c r="R1085" s="14" t="s">
        <v>437</v>
      </c>
      <c r="S1085" s="9">
        <v>0</v>
      </c>
    </row>
    <row r="1086" spans="1:19" s="1" customFormat="1" ht="12.95" customHeight="1" x14ac:dyDescent="0.25">
      <c r="A1086" s="9" t="str">
        <f t="shared" si="34"/>
        <v>Коралл,  НКДН 05-10.230 с просечной решеткой</v>
      </c>
      <c r="B1086" s="9" t="s">
        <v>433</v>
      </c>
      <c r="C1086" s="9" t="s">
        <v>1</v>
      </c>
      <c r="D1086" s="12" t="s">
        <v>175</v>
      </c>
      <c r="E1086" s="9">
        <v>200</v>
      </c>
      <c r="F1086" s="9">
        <v>234</v>
      </c>
      <c r="G1086" s="9">
        <v>2300</v>
      </c>
      <c r="H1086" s="18">
        <v>4499.9135999999999</v>
      </c>
      <c r="I1086" s="18">
        <v>3671.9294975999996</v>
      </c>
      <c r="J1086" s="18">
        <v>2884.4446176000001</v>
      </c>
      <c r="K1086" s="11" t="str">
        <f t="shared" si="35"/>
        <v>T0</v>
      </c>
      <c r="L1086" s="9" t="s">
        <v>3</v>
      </c>
      <c r="M1086" s="9" t="str">
        <f>_xlfn.CONCAT(Таблица1[[#This Row],[ADSK_Код изделия'#'#OTHER'#'#]]," ,Л"," ,",Таблица1[[#This Row],[Встроенный термоклапан]])</f>
        <v xml:space="preserve"> НКДН 05-10.230 ,Л ,T0</v>
      </c>
      <c r="N10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длина=2300 мм, глубина=234 мм</v>
      </c>
      <c r="O1086" s="9">
        <v>100</v>
      </c>
      <c r="P1086" s="13" t="s">
        <v>4</v>
      </c>
      <c r="Q1086" s="10">
        <v>0</v>
      </c>
      <c r="R1086" s="14" t="s">
        <v>437</v>
      </c>
      <c r="S1086" s="9">
        <v>0</v>
      </c>
    </row>
    <row r="1087" spans="1:19" s="1" customFormat="1" ht="12.95" customHeight="1" x14ac:dyDescent="0.25">
      <c r="A1087" s="9" t="str">
        <f t="shared" si="34"/>
        <v>Коралл,  НКДН 05-10.240 с просечной решеткой</v>
      </c>
      <c r="B1087" s="9" t="s">
        <v>433</v>
      </c>
      <c r="C1087" s="9" t="s">
        <v>1</v>
      </c>
      <c r="D1087" s="12" t="s">
        <v>176</v>
      </c>
      <c r="E1087" s="9">
        <v>200</v>
      </c>
      <c r="F1087" s="9">
        <v>234</v>
      </c>
      <c r="G1087" s="9">
        <v>2400</v>
      </c>
      <c r="H1087" s="18">
        <v>4716.2556000000004</v>
      </c>
      <c r="I1087" s="18">
        <v>3848.4645695999998</v>
      </c>
      <c r="J1087" s="18">
        <v>3023.1198396</v>
      </c>
      <c r="K1087" s="11" t="str">
        <f t="shared" si="35"/>
        <v>T0</v>
      </c>
      <c r="L1087" s="9" t="s">
        <v>3</v>
      </c>
      <c r="M1087" s="9" t="str">
        <f>_xlfn.CONCAT(Таблица1[[#This Row],[ADSK_Код изделия'#'#OTHER'#'#]]," ,Л"," ,",Таблица1[[#This Row],[Встроенный термоклапан]])</f>
        <v xml:space="preserve"> НКДН 05-10.240 ,Л ,T0</v>
      </c>
      <c r="N10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длина=2400 мм, глубина=234 мм</v>
      </c>
      <c r="O1087" s="9">
        <v>100</v>
      </c>
      <c r="P1087" s="13" t="s">
        <v>4</v>
      </c>
      <c r="Q1087" s="10">
        <v>0</v>
      </c>
      <c r="R1087" s="14" t="s">
        <v>437</v>
      </c>
      <c r="S1087" s="9">
        <v>0</v>
      </c>
    </row>
    <row r="1088" spans="1:19" s="1" customFormat="1" ht="12.95" customHeight="1" x14ac:dyDescent="0.25">
      <c r="A1088" s="9" t="str">
        <f t="shared" si="34"/>
        <v>Коралл,  НКДН 05-10.250 с просечной решеткой</v>
      </c>
      <c r="B1088" s="9" t="s">
        <v>433</v>
      </c>
      <c r="C1088" s="9" t="s">
        <v>1</v>
      </c>
      <c r="D1088" s="12" t="s">
        <v>177</v>
      </c>
      <c r="E1088" s="9">
        <v>200</v>
      </c>
      <c r="F1088" s="9">
        <v>234</v>
      </c>
      <c r="G1088" s="9">
        <v>2500</v>
      </c>
      <c r="H1088" s="18">
        <v>4932.5976000000001</v>
      </c>
      <c r="I1088" s="18">
        <v>4024.9996415999999</v>
      </c>
      <c r="J1088" s="18">
        <v>3161.7950616000003</v>
      </c>
      <c r="K1088" s="11" t="str">
        <f t="shared" si="35"/>
        <v>T0</v>
      </c>
      <c r="L1088" s="9" t="s">
        <v>3</v>
      </c>
      <c r="M1088" s="9" t="str">
        <f>_xlfn.CONCAT(Таблица1[[#This Row],[ADSK_Код изделия'#'#OTHER'#'#]]," ,Л"," ,",Таблица1[[#This Row],[Встроенный термоклапан]])</f>
        <v xml:space="preserve"> НКДН 05-10.250 ,Л ,T0</v>
      </c>
      <c r="N10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длина=2500 мм, глубина=234 мм</v>
      </c>
      <c r="O1088" s="9">
        <v>100</v>
      </c>
      <c r="P1088" s="13" t="s">
        <v>4</v>
      </c>
      <c r="Q1088" s="10">
        <v>0</v>
      </c>
      <c r="R1088" s="14" t="s">
        <v>437</v>
      </c>
      <c r="S1088" s="9">
        <v>0</v>
      </c>
    </row>
    <row r="1089" spans="1:19" s="1" customFormat="1" ht="12.95" customHeight="1" x14ac:dyDescent="0.25">
      <c r="A1089" s="9" t="str">
        <f t="shared" si="34"/>
        <v>Коралл,  НКДН 05-10.260 с просечной решеткой</v>
      </c>
      <c r="B1089" s="9" t="s">
        <v>433</v>
      </c>
      <c r="C1089" s="9" t="s">
        <v>1</v>
      </c>
      <c r="D1089" s="12" t="s">
        <v>178</v>
      </c>
      <c r="E1089" s="9">
        <v>200</v>
      </c>
      <c r="F1089" s="9">
        <v>234</v>
      </c>
      <c r="G1089" s="9">
        <v>2600</v>
      </c>
      <c r="H1089" s="18">
        <v>5148.9396000000006</v>
      </c>
      <c r="I1089" s="18">
        <v>4201.5347136</v>
      </c>
      <c r="J1089" s="18">
        <v>3300.4702836000001</v>
      </c>
      <c r="K1089" s="11" t="str">
        <f t="shared" si="35"/>
        <v>T0</v>
      </c>
      <c r="L1089" s="9" t="s">
        <v>3</v>
      </c>
      <c r="M1089" s="9" t="str">
        <f>_xlfn.CONCAT(Таблица1[[#This Row],[ADSK_Код изделия'#'#OTHER'#'#]]," ,Л"," ,",Таблица1[[#This Row],[Встроенный термоклапан]])</f>
        <v xml:space="preserve"> НКДН 05-10.260 ,Л ,T0</v>
      </c>
      <c r="N10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длина=2600 мм, глубина=234 мм</v>
      </c>
      <c r="O1089" s="9">
        <v>100</v>
      </c>
      <c r="P1089" s="13" t="s">
        <v>4</v>
      </c>
      <c r="Q1089" s="10">
        <v>0</v>
      </c>
      <c r="R1089" s="14" t="s">
        <v>437</v>
      </c>
      <c r="S1089" s="9">
        <v>0</v>
      </c>
    </row>
    <row r="1090" spans="1:19" s="1" customFormat="1" ht="12.95" customHeight="1" x14ac:dyDescent="0.25">
      <c r="A1090" s="9" t="str">
        <f t="shared" si="34"/>
        <v>Коралл,  НКДН 05-10.270 с просечной решеткой</v>
      </c>
      <c r="B1090" s="9" t="s">
        <v>433</v>
      </c>
      <c r="C1090" s="9" t="s">
        <v>1</v>
      </c>
      <c r="D1090" s="12" t="s">
        <v>179</v>
      </c>
      <c r="E1090" s="9">
        <v>200</v>
      </c>
      <c r="F1090" s="9">
        <v>234</v>
      </c>
      <c r="G1090" s="9">
        <v>2700</v>
      </c>
      <c r="H1090" s="18">
        <v>5365.2816000000003</v>
      </c>
      <c r="I1090" s="18">
        <v>4378.0697855999997</v>
      </c>
      <c r="J1090" s="18">
        <v>3439.1455056000004</v>
      </c>
      <c r="K1090" s="11" t="str">
        <f t="shared" si="35"/>
        <v>T0</v>
      </c>
      <c r="L1090" s="9" t="s">
        <v>3</v>
      </c>
      <c r="M1090" s="9" t="str">
        <f>_xlfn.CONCAT(Таблица1[[#This Row],[ADSK_Код изделия'#'#OTHER'#'#]]," ,Л"," ,",Таблица1[[#This Row],[Встроенный термоклапан]])</f>
        <v xml:space="preserve"> НКДН 05-10.270 ,Л ,T0</v>
      </c>
      <c r="N10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длина=2700 мм, глубина=234 мм</v>
      </c>
      <c r="O1090" s="9">
        <v>100</v>
      </c>
      <c r="P1090" s="13" t="s">
        <v>4</v>
      </c>
      <c r="Q1090" s="10">
        <v>0</v>
      </c>
      <c r="R1090" s="14" t="s">
        <v>437</v>
      </c>
      <c r="S1090" s="9">
        <v>0</v>
      </c>
    </row>
    <row r="1091" spans="1:19" s="1" customFormat="1" ht="12.95" customHeight="1" x14ac:dyDescent="0.25">
      <c r="A1091" s="9" t="str">
        <f t="shared" ref="A1091:A1154" si="36">CONCATENATE(C1091,", ",D1091)&amp;" с просечной решеткой"</f>
        <v>Коралл,  НКДН 05-10.280 с просечной решеткой</v>
      </c>
      <c r="B1091" s="9" t="s">
        <v>433</v>
      </c>
      <c r="C1091" s="9" t="s">
        <v>1</v>
      </c>
      <c r="D1091" s="12" t="s">
        <v>180</v>
      </c>
      <c r="E1091" s="9">
        <v>200</v>
      </c>
      <c r="F1091" s="9">
        <v>234</v>
      </c>
      <c r="G1091" s="9">
        <v>2800</v>
      </c>
      <c r="H1091" s="18">
        <v>5581.6235999999999</v>
      </c>
      <c r="I1091" s="18">
        <v>4554.6048575999994</v>
      </c>
      <c r="J1091" s="18">
        <v>3577.8207275999998</v>
      </c>
      <c r="K1091" s="11" t="str">
        <f t="shared" ref="K1091:K1154" si="37">IF(S1091=0,"T0","T2")</f>
        <v>T0</v>
      </c>
      <c r="L1091" s="9" t="s">
        <v>3</v>
      </c>
      <c r="M1091" s="9" t="str">
        <f>_xlfn.CONCAT(Таблица1[[#This Row],[ADSK_Код изделия'#'#OTHER'#'#]]," ,Л"," ,",Таблица1[[#This Row],[Встроенный термоклапан]])</f>
        <v xml:space="preserve"> НКДН 05-10.280 ,Л ,T0</v>
      </c>
      <c r="N10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длина=2800 мм, глубина=234 мм</v>
      </c>
      <c r="O1091" s="9">
        <v>100</v>
      </c>
      <c r="P1091" s="13" t="s">
        <v>4</v>
      </c>
      <c r="Q1091" s="10">
        <v>0</v>
      </c>
      <c r="R1091" s="14" t="s">
        <v>437</v>
      </c>
      <c r="S1091" s="9">
        <v>0</v>
      </c>
    </row>
    <row r="1092" spans="1:19" s="1" customFormat="1" ht="12.95" customHeight="1" x14ac:dyDescent="0.25">
      <c r="A1092" s="9" t="str">
        <f t="shared" si="36"/>
        <v>Коралл,  НКДН 05-10.290 с просечной решеткой</v>
      </c>
      <c r="B1092" s="9" t="s">
        <v>433</v>
      </c>
      <c r="C1092" s="9" t="s">
        <v>1</v>
      </c>
      <c r="D1092" s="12" t="s">
        <v>181</v>
      </c>
      <c r="E1092" s="9">
        <v>200</v>
      </c>
      <c r="F1092" s="9">
        <v>234</v>
      </c>
      <c r="G1092" s="9">
        <v>2900</v>
      </c>
      <c r="H1092" s="18">
        <v>5797.9656000000004</v>
      </c>
      <c r="I1092" s="18">
        <v>4731.1399296</v>
      </c>
      <c r="J1092" s="18">
        <v>3716.4959496000006</v>
      </c>
      <c r="K1092" s="11" t="str">
        <f t="shared" si="37"/>
        <v>T0</v>
      </c>
      <c r="L1092" s="9" t="s">
        <v>3</v>
      </c>
      <c r="M1092" s="9" t="str">
        <f>_xlfn.CONCAT(Таблица1[[#This Row],[ADSK_Код изделия'#'#OTHER'#'#]]," ,Л"," ,",Таблица1[[#This Row],[Встроенный термоклапан]])</f>
        <v xml:space="preserve"> НКДН 05-10.290 ,Л ,T0</v>
      </c>
      <c r="N10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длина=2900 мм, глубина=234 мм</v>
      </c>
      <c r="O1092" s="9">
        <v>100</v>
      </c>
      <c r="P1092" s="13" t="s">
        <v>4</v>
      </c>
      <c r="Q1092" s="10">
        <v>0</v>
      </c>
      <c r="R1092" s="14" t="s">
        <v>437</v>
      </c>
      <c r="S1092" s="9">
        <v>0</v>
      </c>
    </row>
    <row r="1093" spans="1:19" s="1" customFormat="1" ht="12.95" customHeight="1" x14ac:dyDescent="0.25">
      <c r="A1093" s="9" t="str">
        <f t="shared" si="36"/>
        <v>Коралл,  НКДН 05-10.300 с просечной решеткой</v>
      </c>
      <c r="B1093" s="9" t="s">
        <v>433</v>
      </c>
      <c r="C1093" s="9" t="s">
        <v>1</v>
      </c>
      <c r="D1093" s="12" t="s">
        <v>182</v>
      </c>
      <c r="E1093" s="9">
        <v>200</v>
      </c>
      <c r="F1093" s="9">
        <v>234</v>
      </c>
      <c r="G1093" s="9">
        <v>3000</v>
      </c>
      <c r="H1093" s="18">
        <v>6014.3075999999992</v>
      </c>
      <c r="I1093" s="18">
        <v>4907.6750015999996</v>
      </c>
      <c r="J1093" s="18">
        <v>3855.1711716</v>
      </c>
      <c r="K1093" s="11" t="str">
        <f t="shared" si="37"/>
        <v>T0</v>
      </c>
      <c r="L1093" s="9" t="s">
        <v>3</v>
      </c>
      <c r="M1093" s="9" t="str">
        <f>_xlfn.CONCAT(Таблица1[[#This Row],[ADSK_Код изделия'#'#OTHER'#'#]]," ,Л"," ,",Таблица1[[#This Row],[Встроенный термоклапан]])</f>
        <v xml:space="preserve"> НКДН 05-10.300 ,Л ,T0</v>
      </c>
      <c r="N10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длина=3000 мм, глубина=234 мм</v>
      </c>
      <c r="O1093" s="9">
        <v>100</v>
      </c>
      <c r="P1093" s="13" t="s">
        <v>4</v>
      </c>
      <c r="Q1093" s="10">
        <v>0</v>
      </c>
      <c r="R1093" s="14" t="s">
        <v>437</v>
      </c>
      <c r="S1093" s="9">
        <v>0</v>
      </c>
    </row>
    <row r="1094" spans="1:19" s="1" customFormat="1" ht="12.95" customHeight="1" x14ac:dyDescent="0.25">
      <c r="A1094" s="9" t="str">
        <f t="shared" si="36"/>
        <v>Коралл,  НКДН 10-15.50 с просечной решеткой</v>
      </c>
      <c r="B1094" s="9" t="s">
        <v>433</v>
      </c>
      <c r="C1094" s="9" t="s">
        <v>1</v>
      </c>
      <c r="D1094" s="12" t="s">
        <v>256</v>
      </c>
      <c r="E1094" s="9">
        <v>250</v>
      </c>
      <c r="F1094" s="9">
        <v>234</v>
      </c>
      <c r="G1094" s="9">
        <v>500</v>
      </c>
      <c r="H1094" s="18">
        <v>728.56560000000013</v>
      </c>
      <c r="I1094" s="18">
        <v>591.59526720000008</v>
      </c>
      <c r="J1094" s="18">
        <v>462.63915600000013</v>
      </c>
      <c r="K1094" s="11" t="str">
        <f t="shared" si="37"/>
        <v>T0</v>
      </c>
      <c r="L1094" s="9" t="s">
        <v>3</v>
      </c>
      <c r="M1094" s="9" t="str">
        <f>_xlfn.CONCAT(Таблица1[[#This Row],[ADSK_Код изделия'#'#OTHER'#'#]]," ,Л"," ,",Таблица1[[#This Row],[Встроенный термоклапан]])</f>
        <v xml:space="preserve"> НКДН 10-15.50 ,Л ,T0</v>
      </c>
      <c r="N10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длина=500 мм, глубина=234 мм</v>
      </c>
      <c r="O1094" s="9">
        <v>50</v>
      </c>
      <c r="P1094" s="13" t="s">
        <v>4</v>
      </c>
      <c r="Q1094" s="10">
        <v>0</v>
      </c>
      <c r="R1094" s="14" t="s">
        <v>437</v>
      </c>
      <c r="S1094" s="9">
        <v>0</v>
      </c>
    </row>
    <row r="1095" spans="1:19" s="1" customFormat="1" ht="12.95" customHeight="1" x14ac:dyDescent="0.25">
      <c r="A1095" s="9" t="str">
        <f t="shared" si="36"/>
        <v>Коралл,  НКДН 10-15.60 с просечной решеткой</v>
      </c>
      <c r="B1095" s="9" t="s">
        <v>433</v>
      </c>
      <c r="C1095" s="9" t="s">
        <v>1</v>
      </c>
      <c r="D1095" s="12" t="s">
        <v>257</v>
      </c>
      <c r="E1095" s="9">
        <v>250</v>
      </c>
      <c r="F1095" s="9">
        <v>234</v>
      </c>
      <c r="G1095" s="9">
        <v>600</v>
      </c>
      <c r="H1095" s="18">
        <v>988.76760000000013</v>
      </c>
      <c r="I1095" s="18">
        <v>802.87929120000013</v>
      </c>
      <c r="J1095" s="18">
        <v>627.86742600000002</v>
      </c>
      <c r="K1095" s="11" t="str">
        <f t="shared" si="37"/>
        <v>T0</v>
      </c>
      <c r="L1095" s="9" t="s">
        <v>3</v>
      </c>
      <c r="M1095" s="9" t="str">
        <f>_xlfn.CONCAT(Таблица1[[#This Row],[ADSK_Код изделия'#'#OTHER'#'#]]," ,Л"," ,",Таблица1[[#This Row],[Встроенный термоклапан]])</f>
        <v xml:space="preserve"> НКДН 10-15.60 ,Л ,T0</v>
      </c>
      <c r="N10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длина=600 мм, глубина=234 мм</v>
      </c>
      <c r="O1095" s="9">
        <v>50</v>
      </c>
      <c r="P1095" s="13" t="s">
        <v>4</v>
      </c>
      <c r="Q1095" s="10">
        <v>0</v>
      </c>
      <c r="R1095" s="14" t="s">
        <v>437</v>
      </c>
      <c r="S1095" s="9">
        <v>0</v>
      </c>
    </row>
    <row r="1096" spans="1:19" s="1" customFormat="1" ht="12.95" customHeight="1" x14ac:dyDescent="0.25">
      <c r="A1096" s="9" t="str">
        <f t="shared" si="36"/>
        <v>Коралл,  НКДН 10-15.70 с просечной решеткой</v>
      </c>
      <c r="B1096" s="9" t="s">
        <v>433</v>
      </c>
      <c r="C1096" s="9" t="s">
        <v>1</v>
      </c>
      <c r="D1096" s="12" t="s">
        <v>258</v>
      </c>
      <c r="E1096" s="9">
        <v>250</v>
      </c>
      <c r="F1096" s="9">
        <v>234</v>
      </c>
      <c r="G1096" s="9">
        <v>700</v>
      </c>
      <c r="H1096" s="18">
        <v>1248.9696000000004</v>
      </c>
      <c r="I1096" s="18">
        <v>1014.1633152000003</v>
      </c>
      <c r="J1096" s="18">
        <v>793.0956960000002</v>
      </c>
      <c r="K1096" s="11" t="str">
        <f t="shared" si="37"/>
        <v>T0</v>
      </c>
      <c r="L1096" s="9" t="s">
        <v>3</v>
      </c>
      <c r="M1096" s="9" t="str">
        <f>_xlfn.CONCAT(Таблица1[[#This Row],[ADSK_Код изделия'#'#OTHER'#'#]]," ,Л"," ,",Таблица1[[#This Row],[Встроенный термоклапан]])</f>
        <v xml:space="preserve"> НКДН 10-15.70 ,Л ,T0</v>
      </c>
      <c r="N10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длина=700 мм, глубина=234 мм</v>
      </c>
      <c r="O1096" s="9">
        <v>50</v>
      </c>
      <c r="P1096" s="13" t="s">
        <v>4</v>
      </c>
      <c r="Q1096" s="10">
        <v>0</v>
      </c>
      <c r="R1096" s="14" t="s">
        <v>437</v>
      </c>
      <c r="S1096" s="9">
        <v>0</v>
      </c>
    </row>
    <row r="1097" spans="1:19" s="1" customFormat="1" ht="12.95" customHeight="1" x14ac:dyDescent="0.25">
      <c r="A1097" s="9" t="str">
        <f t="shared" si="36"/>
        <v>Коралл,  НКДН 10-15.80 с просечной решеткой</v>
      </c>
      <c r="B1097" s="9" t="s">
        <v>433</v>
      </c>
      <c r="C1097" s="9" t="s">
        <v>1</v>
      </c>
      <c r="D1097" s="12" t="s">
        <v>259</v>
      </c>
      <c r="E1097" s="9">
        <v>250</v>
      </c>
      <c r="F1097" s="9">
        <v>234</v>
      </c>
      <c r="G1097" s="9">
        <v>800</v>
      </c>
      <c r="H1097" s="18">
        <v>1509.1716000000001</v>
      </c>
      <c r="I1097" s="18">
        <v>1225.4473392000002</v>
      </c>
      <c r="J1097" s="18">
        <v>958.32396600000015</v>
      </c>
      <c r="K1097" s="11" t="str">
        <f t="shared" si="37"/>
        <v>T0</v>
      </c>
      <c r="L1097" s="9" t="s">
        <v>3</v>
      </c>
      <c r="M1097" s="9" t="str">
        <f>_xlfn.CONCAT(Таблица1[[#This Row],[ADSK_Код изделия'#'#OTHER'#'#]]," ,Л"," ,",Таблица1[[#This Row],[Встроенный термоклапан]])</f>
        <v xml:space="preserve"> НКДН 10-15.80 ,Л ,T0</v>
      </c>
      <c r="N10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длина=800 мм, глубина=234 мм</v>
      </c>
      <c r="O1097" s="9">
        <v>50</v>
      </c>
      <c r="P1097" s="13" t="s">
        <v>4</v>
      </c>
      <c r="Q1097" s="10">
        <v>0</v>
      </c>
      <c r="R1097" s="14" t="s">
        <v>437</v>
      </c>
      <c r="S1097" s="9">
        <v>0</v>
      </c>
    </row>
    <row r="1098" spans="1:19" s="1" customFormat="1" ht="12.95" customHeight="1" x14ac:dyDescent="0.25">
      <c r="A1098" s="9" t="str">
        <f t="shared" si="36"/>
        <v>Коралл,  НКДН 10-15.90 с просечной решеткой</v>
      </c>
      <c r="B1098" s="9" t="s">
        <v>433</v>
      </c>
      <c r="C1098" s="9" t="s">
        <v>1</v>
      </c>
      <c r="D1098" s="12" t="s">
        <v>260</v>
      </c>
      <c r="E1098" s="9">
        <v>250</v>
      </c>
      <c r="F1098" s="9">
        <v>234</v>
      </c>
      <c r="G1098" s="9">
        <v>900</v>
      </c>
      <c r="H1098" s="18">
        <v>1769.3736000000001</v>
      </c>
      <c r="I1098" s="18">
        <v>1436.7313632000003</v>
      </c>
      <c r="J1098" s="18">
        <v>1123.552236</v>
      </c>
      <c r="K1098" s="11" t="str">
        <f t="shared" si="37"/>
        <v>T0</v>
      </c>
      <c r="L1098" s="9" t="s">
        <v>3</v>
      </c>
      <c r="M1098" s="9" t="str">
        <f>_xlfn.CONCAT(Таблица1[[#This Row],[ADSK_Код изделия'#'#OTHER'#'#]]," ,Л"," ,",Таблица1[[#This Row],[Встроенный термоклапан]])</f>
        <v xml:space="preserve"> НКДН 10-15.90 ,Л ,T0</v>
      </c>
      <c r="N10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длина=900 мм, глубина=234 мм</v>
      </c>
      <c r="O1098" s="9">
        <v>50</v>
      </c>
      <c r="P1098" s="13" t="s">
        <v>4</v>
      </c>
      <c r="Q1098" s="10">
        <v>0</v>
      </c>
      <c r="R1098" s="14" t="s">
        <v>437</v>
      </c>
      <c r="S1098" s="9">
        <v>0</v>
      </c>
    </row>
    <row r="1099" spans="1:19" s="1" customFormat="1" ht="12.95" customHeight="1" x14ac:dyDescent="0.25">
      <c r="A1099" s="9" t="str">
        <f t="shared" si="36"/>
        <v>Коралл,  НКДН 10-15.100 с просечной решеткой</v>
      </c>
      <c r="B1099" s="9" t="s">
        <v>433</v>
      </c>
      <c r="C1099" s="9" t="s">
        <v>1</v>
      </c>
      <c r="D1099" s="12" t="s">
        <v>261</v>
      </c>
      <c r="E1099" s="9">
        <v>250</v>
      </c>
      <c r="F1099" s="9">
        <v>234</v>
      </c>
      <c r="G1099" s="9">
        <v>1000</v>
      </c>
      <c r="H1099" s="18">
        <v>2029.5756000000003</v>
      </c>
      <c r="I1099" s="18">
        <v>1648.0153872000003</v>
      </c>
      <c r="J1099" s="18">
        <v>1288.7805060000001</v>
      </c>
      <c r="K1099" s="11" t="str">
        <f t="shared" si="37"/>
        <v>T0</v>
      </c>
      <c r="L1099" s="9" t="s">
        <v>3</v>
      </c>
      <c r="M1099" s="9" t="str">
        <f>_xlfn.CONCAT(Таблица1[[#This Row],[ADSK_Код изделия'#'#OTHER'#'#]]," ,Л"," ,",Таблица1[[#This Row],[Встроенный термоклапан]])</f>
        <v xml:space="preserve"> НКДН 10-15.100 ,Л ,T0</v>
      </c>
      <c r="N10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длина=1000 мм, глубина=234 мм</v>
      </c>
      <c r="O1099" s="9">
        <v>50</v>
      </c>
      <c r="P1099" s="13" t="s">
        <v>4</v>
      </c>
      <c r="Q1099" s="10">
        <v>0</v>
      </c>
      <c r="R1099" s="14" t="s">
        <v>437</v>
      </c>
      <c r="S1099" s="9">
        <v>0</v>
      </c>
    </row>
    <row r="1100" spans="1:19" s="1" customFormat="1" ht="12.95" customHeight="1" x14ac:dyDescent="0.25">
      <c r="A1100" s="9" t="str">
        <f t="shared" si="36"/>
        <v>Коралл,  НКДН 10-15.110 с просечной решеткой</v>
      </c>
      <c r="B1100" s="9" t="s">
        <v>433</v>
      </c>
      <c r="C1100" s="9" t="s">
        <v>1</v>
      </c>
      <c r="D1100" s="12" t="s">
        <v>262</v>
      </c>
      <c r="E1100" s="9">
        <v>250</v>
      </c>
      <c r="F1100" s="9">
        <v>234</v>
      </c>
      <c r="G1100" s="9">
        <v>1100</v>
      </c>
      <c r="H1100" s="18">
        <v>2289.7776000000003</v>
      </c>
      <c r="I1100" s="18">
        <v>1859.2994112000003</v>
      </c>
      <c r="J1100" s="18">
        <v>1454.0087760000001</v>
      </c>
      <c r="K1100" s="11" t="str">
        <f t="shared" si="37"/>
        <v>T0</v>
      </c>
      <c r="L1100" s="9" t="s">
        <v>3</v>
      </c>
      <c r="M1100" s="9" t="str">
        <f>_xlfn.CONCAT(Таблица1[[#This Row],[ADSK_Код изделия'#'#OTHER'#'#]]," ,Л"," ,",Таблица1[[#This Row],[Встроенный термоклапан]])</f>
        <v xml:space="preserve"> НКДН 10-15.110 ,Л ,T0</v>
      </c>
      <c r="N11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длина=1100 мм, глубина=234 мм</v>
      </c>
      <c r="O1100" s="9">
        <v>50</v>
      </c>
      <c r="P1100" s="13" t="s">
        <v>4</v>
      </c>
      <c r="Q1100" s="10">
        <v>0</v>
      </c>
      <c r="R1100" s="14" t="s">
        <v>437</v>
      </c>
      <c r="S1100" s="9">
        <v>0</v>
      </c>
    </row>
    <row r="1101" spans="1:19" s="1" customFormat="1" ht="12.95" customHeight="1" x14ac:dyDescent="0.25">
      <c r="A1101" s="9" t="str">
        <f t="shared" si="36"/>
        <v>Коралл,  НКДН 10-15.120 с просечной решеткой</v>
      </c>
      <c r="B1101" s="9" t="s">
        <v>433</v>
      </c>
      <c r="C1101" s="9" t="s">
        <v>1</v>
      </c>
      <c r="D1101" s="12" t="s">
        <v>263</v>
      </c>
      <c r="E1101" s="9">
        <v>250</v>
      </c>
      <c r="F1101" s="9">
        <v>234</v>
      </c>
      <c r="G1101" s="9">
        <v>1250</v>
      </c>
      <c r="H1101" s="18">
        <v>2549.9796000000006</v>
      </c>
      <c r="I1101" s="18">
        <v>2070.5834352000006</v>
      </c>
      <c r="J1101" s="18">
        <v>1619.2370460000002</v>
      </c>
      <c r="K1101" s="11" t="str">
        <f t="shared" si="37"/>
        <v>T0</v>
      </c>
      <c r="L1101" s="9" t="s">
        <v>3</v>
      </c>
      <c r="M1101" s="9" t="str">
        <f>_xlfn.CONCAT(Таблица1[[#This Row],[ADSK_Код изделия'#'#OTHER'#'#]]," ,Л"," ,",Таблица1[[#This Row],[Встроенный термоклапан]])</f>
        <v xml:space="preserve"> НКДН 10-15.120 ,Л ,T0</v>
      </c>
      <c r="N11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длина=1250 мм, глубина=234 мм</v>
      </c>
      <c r="O1101" s="9">
        <v>50</v>
      </c>
      <c r="P1101" s="13" t="s">
        <v>4</v>
      </c>
      <c r="Q1101" s="10">
        <v>0</v>
      </c>
      <c r="R1101" s="14" t="s">
        <v>437</v>
      </c>
      <c r="S1101" s="9">
        <v>0</v>
      </c>
    </row>
    <row r="1102" spans="1:19" s="1" customFormat="1" ht="12.95" customHeight="1" x14ac:dyDescent="0.25">
      <c r="A1102" s="9" t="str">
        <f t="shared" si="36"/>
        <v>Коралл,  НКДН 10-15.130 с просечной решеткой</v>
      </c>
      <c r="B1102" s="9" t="s">
        <v>433</v>
      </c>
      <c r="C1102" s="9" t="s">
        <v>1</v>
      </c>
      <c r="D1102" s="12" t="s">
        <v>264</v>
      </c>
      <c r="E1102" s="9">
        <v>250</v>
      </c>
      <c r="F1102" s="9">
        <v>234</v>
      </c>
      <c r="G1102" s="9">
        <v>1300</v>
      </c>
      <c r="H1102" s="18">
        <v>2810.1816000000003</v>
      </c>
      <c r="I1102" s="18">
        <v>2281.8674592000002</v>
      </c>
      <c r="J1102" s="18">
        <v>1784.4653160000003</v>
      </c>
      <c r="K1102" s="11" t="str">
        <f t="shared" si="37"/>
        <v>T0</v>
      </c>
      <c r="L1102" s="9" t="s">
        <v>3</v>
      </c>
      <c r="M1102" s="9" t="str">
        <f>_xlfn.CONCAT(Таблица1[[#This Row],[ADSK_Код изделия'#'#OTHER'#'#]]," ,Л"," ,",Таблица1[[#This Row],[Встроенный термоклапан]])</f>
        <v xml:space="preserve"> НКДН 10-15.130 ,Л ,T0</v>
      </c>
      <c r="N11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длина=1300 мм, глубина=234 мм</v>
      </c>
      <c r="O1102" s="9">
        <v>50</v>
      </c>
      <c r="P1102" s="13" t="s">
        <v>4</v>
      </c>
      <c r="Q1102" s="10">
        <v>0</v>
      </c>
      <c r="R1102" s="14" t="s">
        <v>437</v>
      </c>
      <c r="S1102" s="9">
        <v>0</v>
      </c>
    </row>
    <row r="1103" spans="1:19" s="1" customFormat="1" ht="12.95" customHeight="1" x14ac:dyDescent="0.25">
      <c r="A1103" s="9" t="str">
        <f t="shared" si="36"/>
        <v>Коралл,  НКДН 10-15.140 с просечной решеткой</v>
      </c>
      <c r="B1103" s="9" t="s">
        <v>433</v>
      </c>
      <c r="C1103" s="9" t="s">
        <v>1</v>
      </c>
      <c r="D1103" s="12" t="s">
        <v>265</v>
      </c>
      <c r="E1103" s="9">
        <v>250</v>
      </c>
      <c r="F1103" s="9">
        <v>234</v>
      </c>
      <c r="G1103" s="9">
        <v>1400</v>
      </c>
      <c r="H1103" s="18">
        <v>3070.3836000000006</v>
      </c>
      <c r="I1103" s="18">
        <v>2493.1514832000007</v>
      </c>
      <c r="J1103" s="18">
        <v>1949.6935860000001</v>
      </c>
      <c r="K1103" s="11" t="str">
        <f t="shared" si="37"/>
        <v>T0</v>
      </c>
      <c r="L1103" s="9" t="s">
        <v>3</v>
      </c>
      <c r="M1103" s="9" t="str">
        <f>_xlfn.CONCAT(Таблица1[[#This Row],[ADSK_Код изделия'#'#OTHER'#'#]]," ,Л"," ,",Таблица1[[#This Row],[Встроенный термоклапан]])</f>
        <v xml:space="preserve"> НКДН 10-15.140 ,Л ,T0</v>
      </c>
      <c r="N11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длина=1400 мм, глубина=234 мм</v>
      </c>
      <c r="O1103" s="9">
        <v>50</v>
      </c>
      <c r="P1103" s="13" t="s">
        <v>4</v>
      </c>
      <c r="Q1103" s="10">
        <v>0</v>
      </c>
      <c r="R1103" s="14" t="s">
        <v>437</v>
      </c>
      <c r="S1103" s="9">
        <v>0</v>
      </c>
    </row>
    <row r="1104" spans="1:19" s="1" customFormat="1" ht="12.95" customHeight="1" x14ac:dyDescent="0.25">
      <c r="A1104" s="9" t="str">
        <f t="shared" si="36"/>
        <v>Коралл,  НКДН 10-15.150 с просечной решеткой</v>
      </c>
      <c r="B1104" s="9" t="s">
        <v>433</v>
      </c>
      <c r="C1104" s="9" t="s">
        <v>1</v>
      </c>
      <c r="D1104" s="12" t="s">
        <v>407</v>
      </c>
      <c r="E1104" s="9">
        <v>250</v>
      </c>
      <c r="F1104" s="9">
        <v>234</v>
      </c>
      <c r="G1104" s="9">
        <v>1500</v>
      </c>
      <c r="H1104" s="18">
        <v>3330.5856000000003</v>
      </c>
      <c r="I1104" s="18">
        <v>2704.4355072000003</v>
      </c>
      <c r="J1104" s="18">
        <v>2114.9218560000004</v>
      </c>
      <c r="K1104" s="11" t="str">
        <f t="shared" si="37"/>
        <v>T0</v>
      </c>
      <c r="L1104" s="9" t="s">
        <v>3</v>
      </c>
      <c r="M1104" s="9" t="str">
        <f>_xlfn.CONCAT(Таблица1[[#This Row],[ADSK_Код изделия'#'#OTHER'#'#]]," ,Л"," ,",Таблица1[[#This Row],[Встроенный термоклапан]])</f>
        <v xml:space="preserve"> НКДН 10-15.150 ,Л ,T0</v>
      </c>
      <c r="N11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длина=1500 мм, глубина=234 мм</v>
      </c>
      <c r="O1104" s="9">
        <v>50</v>
      </c>
      <c r="P1104" s="13" t="s">
        <v>4</v>
      </c>
      <c r="Q1104" s="10">
        <v>0</v>
      </c>
      <c r="R1104" s="14" t="s">
        <v>437</v>
      </c>
      <c r="S1104" s="9">
        <v>0</v>
      </c>
    </row>
    <row r="1105" spans="1:19" s="1" customFormat="1" ht="12.95" customHeight="1" x14ac:dyDescent="0.25">
      <c r="A1105" s="9" t="str">
        <f t="shared" si="36"/>
        <v>Коралл,  НКДН 10-15.160 с просечной решеткой</v>
      </c>
      <c r="B1105" s="9" t="s">
        <v>433</v>
      </c>
      <c r="C1105" s="9" t="s">
        <v>1</v>
      </c>
      <c r="D1105" s="12" t="s">
        <v>267</v>
      </c>
      <c r="E1105" s="9">
        <v>250</v>
      </c>
      <c r="F1105" s="9">
        <v>234</v>
      </c>
      <c r="G1105" s="9">
        <v>1600</v>
      </c>
      <c r="H1105" s="18">
        <v>3590.7876000000001</v>
      </c>
      <c r="I1105" s="18">
        <v>2915.7195312000003</v>
      </c>
      <c r="J1105" s="18">
        <v>2280.150126</v>
      </c>
      <c r="K1105" s="11" t="str">
        <f t="shared" si="37"/>
        <v>T0</v>
      </c>
      <c r="L1105" s="9" t="s">
        <v>3</v>
      </c>
      <c r="M1105" s="9" t="str">
        <f>_xlfn.CONCAT(Таблица1[[#This Row],[ADSK_Код изделия'#'#OTHER'#'#]]," ,Л"," ,",Таблица1[[#This Row],[Встроенный термоклапан]])</f>
        <v xml:space="preserve"> НКДН 10-15.160 ,Л ,T0</v>
      </c>
      <c r="N11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длина=1600 мм, глубина=234 мм</v>
      </c>
      <c r="O1105" s="9">
        <v>50</v>
      </c>
      <c r="P1105" s="13" t="s">
        <v>4</v>
      </c>
      <c r="Q1105" s="10">
        <v>0</v>
      </c>
      <c r="R1105" s="14" t="s">
        <v>437</v>
      </c>
      <c r="S1105" s="9">
        <v>0</v>
      </c>
    </row>
    <row r="1106" spans="1:19" s="1" customFormat="1" ht="12.95" customHeight="1" x14ac:dyDescent="0.25">
      <c r="A1106" s="9" t="str">
        <f t="shared" si="36"/>
        <v>Коралл,  НКДН 10-15.170 с просечной решеткой</v>
      </c>
      <c r="B1106" s="9" t="s">
        <v>433</v>
      </c>
      <c r="C1106" s="9" t="s">
        <v>1</v>
      </c>
      <c r="D1106" s="12" t="s">
        <v>268</v>
      </c>
      <c r="E1106" s="9">
        <v>250</v>
      </c>
      <c r="F1106" s="9">
        <v>234</v>
      </c>
      <c r="G1106" s="9">
        <v>1700</v>
      </c>
      <c r="H1106" s="18">
        <v>3850.9896000000008</v>
      </c>
      <c r="I1106" s="18">
        <v>3127.0035552000008</v>
      </c>
      <c r="J1106" s="18">
        <v>2445.3783960000001</v>
      </c>
      <c r="K1106" s="11" t="str">
        <f t="shared" si="37"/>
        <v>T0</v>
      </c>
      <c r="L1106" s="9" t="s">
        <v>3</v>
      </c>
      <c r="M1106" s="9" t="str">
        <f>_xlfn.CONCAT(Таблица1[[#This Row],[ADSK_Код изделия'#'#OTHER'#'#]]," ,Л"," ,",Таблица1[[#This Row],[Встроенный термоклапан]])</f>
        <v xml:space="preserve"> НКДН 10-15.170 ,Л ,T0</v>
      </c>
      <c r="N11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длина=1700 мм, глубина=234 мм</v>
      </c>
      <c r="O1106" s="9">
        <v>50</v>
      </c>
      <c r="P1106" s="13" t="s">
        <v>4</v>
      </c>
      <c r="Q1106" s="10">
        <v>0</v>
      </c>
      <c r="R1106" s="14" t="s">
        <v>437</v>
      </c>
      <c r="S1106" s="9">
        <v>0</v>
      </c>
    </row>
    <row r="1107" spans="1:19" s="1" customFormat="1" ht="12.95" customHeight="1" x14ac:dyDescent="0.25">
      <c r="A1107" s="9" t="str">
        <f t="shared" si="36"/>
        <v>Коралл,  НКДН 10-15.180 с просечной решеткой</v>
      </c>
      <c r="B1107" s="9" t="s">
        <v>433</v>
      </c>
      <c r="C1107" s="9" t="s">
        <v>1</v>
      </c>
      <c r="D1107" s="12" t="s">
        <v>269</v>
      </c>
      <c r="E1107" s="9">
        <v>250</v>
      </c>
      <c r="F1107" s="9">
        <v>234</v>
      </c>
      <c r="G1107" s="9">
        <v>1800</v>
      </c>
      <c r="H1107" s="18">
        <v>4111.191600000001</v>
      </c>
      <c r="I1107" s="18">
        <v>3338.2875792000004</v>
      </c>
      <c r="J1107" s="18">
        <v>2610.6066660000001</v>
      </c>
      <c r="K1107" s="11" t="str">
        <f t="shared" si="37"/>
        <v>T0</v>
      </c>
      <c r="L1107" s="9" t="s">
        <v>3</v>
      </c>
      <c r="M1107" s="9" t="str">
        <f>_xlfn.CONCAT(Таблица1[[#This Row],[ADSK_Код изделия'#'#OTHER'#'#]]," ,Л"," ,",Таблица1[[#This Row],[Встроенный термоклапан]])</f>
        <v xml:space="preserve"> НКДН 10-15.180 ,Л ,T0</v>
      </c>
      <c r="N11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длина=1800 мм, глубина=234 мм</v>
      </c>
      <c r="O1107" s="9">
        <v>50</v>
      </c>
      <c r="P1107" s="13" t="s">
        <v>4</v>
      </c>
      <c r="Q1107" s="10">
        <v>0</v>
      </c>
      <c r="R1107" s="14" t="s">
        <v>437</v>
      </c>
      <c r="S1107" s="9">
        <v>0</v>
      </c>
    </row>
    <row r="1108" spans="1:19" s="1" customFormat="1" ht="12.95" customHeight="1" x14ac:dyDescent="0.25">
      <c r="A1108" s="9" t="str">
        <f t="shared" si="36"/>
        <v>Коралл,  НКДН 10-15.190 с просечной решеткой</v>
      </c>
      <c r="B1108" s="9" t="s">
        <v>433</v>
      </c>
      <c r="C1108" s="9" t="s">
        <v>1</v>
      </c>
      <c r="D1108" s="12" t="s">
        <v>270</v>
      </c>
      <c r="E1108" s="9">
        <v>250</v>
      </c>
      <c r="F1108" s="9">
        <v>234</v>
      </c>
      <c r="G1108" s="9">
        <v>1900</v>
      </c>
      <c r="H1108" s="18">
        <v>4371.3936000000003</v>
      </c>
      <c r="I1108" s="18">
        <v>3549.5716032000005</v>
      </c>
      <c r="J1108" s="18">
        <v>2775.8349360000002</v>
      </c>
      <c r="K1108" s="11" t="str">
        <f t="shared" si="37"/>
        <v>T0</v>
      </c>
      <c r="L1108" s="9" t="s">
        <v>3</v>
      </c>
      <c r="M1108" s="9" t="str">
        <f>_xlfn.CONCAT(Таблица1[[#This Row],[ADSK_Код изделия'#'#OTHER'#'#]]," ,Л"," ,",Таблица1[[#This Row],[Встроенный термоклапан]])</f>
        <v xml:space="preserve"> НКДН 10-15.190 ,Л ,T0</v>
      </c>
      <c r="N11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длина=1900 мм, глубина=234 мм</v>
      </c>
      <c r="O1108" s="9">
        <v>50</v>
      </c>
      <c r="P1108" s="13" t="s">
        <v>4</v>
      </c>
      <c r="Q1108" s="10">
        <v>0</v>
      </c>
      <c r="R1108" s="14" t="s">
        <v>437</v>
      </c>
      <c r="S1108" s="9">
        <v>0</v>
      </c>
    </row>
    <row r="1109" spans="1:19" s="1" customFormat="1" ht="12.95" customHeight="1" x14ac:dyDescent="0.25">
      <c r="A1109" s="9" t="str">
        <f t="shared" si="36"/>
        <v>Коралл,  НКДН 10-15.200 с просечной решеткой</v>
      </c>
      <c r="B1109" s="9" t="s">
        <v>433</v>
      </c>
      <c r="C1109" s="9" t="s">
        <v>1</v>
      </c>
      <c r="D1109" s="12" t="s">
        <v>408</v>
      </c>
      <c r="E1109" s="9">
        <v>250</v>
      </c>
      <c r="F1109" s="9">
        <v>234</v>
      </c>
      <c r="G1109" s="9">
        <v>2000</v>
      </c>
      <c r="H1109" s="18">
        <v>4631.5956000000006</v>
      </c>
      <c r="I1109" s="18">
        <v>3760.8556272000005</v>
      </c>
      <c r="J1109" s="18">
        <v>2941.0632060000003</v>
      </c>
      <c r="K1109" s="11" t="str">
        <f t="shared" si="37"/>
        <v>T0</v>
      </c>
      <c r="L1109" s="9" t="s">
        <v>3</v>
      </c>
      <c r="M1109" s="9" t="str">
        <f>_xlfn.CONCAT(Таблица1[[#This Row],[ADSK_Код изделия'#'#OTHER'#'#]]," ,Л"," ,",Таблица1[[#This Row],[Встроенный термоклапан]])</f>
        <v xml:space="preserve"> НКДН 10-15.200 ,Л ,T0</v>
      </c>
      <c r="N11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длина=2000 мм, глубина=234 мм</v>
      </c>
      <c r="O1109" s="9">
        <v>50</v>
      </c>
      <c r="P1109" s="13" t="s">
        <v>4</v>
      </c>
      <c r="Q1109" s="10">
        <v>0</v>
      </c>
      <c r="R1109" s="14" t="s">
        <v>437</v>
      </c>
      <c r="S1109" s="9">
        <v>0</v>
      </c>
    </row>
    <row r="1110" spans="1:19" s="1" customFormat="1" ht="12.95" customHeight="1" x14ac:dyDescent="0.25">
      <c r="A1110" s="9" t="str">
        <f t="shared" si="36"/>
        <v>Коралл,  НКДН 10-15.210 с просечной решеткой</v>
      </c>
      <c r="B1110" s="9" t="s">
        <v>433</v>
      </c>
      <c r="C1110" s="9" t="s">
        <v>1</v>
      </c>
      <c r="D1110" s="12" t="s">
        <v>271</v>
      </c>
      <c r="E1110" s="9">
        <v>250</v>
      </c>
      <c r="F1110" s="9">
        <v>234</v>
      </c>
      <c r="G1110" s="9">
        <v>2100</v>
      </c>
      <c r="H1110" s="18">
        <v>4891.7975999999999</v>
      </c>
      <c r="I1110" s="18">
        <v>3972.1396512000006</v>
      </c>
      <c r="J1110" s="18">
        <v>3106.2914760000003</v>
      </c>
      <c r="K1110" s="11" t="str">
        <f t="shared" si="37"/>
        <v>T0</v>
      </c>
      <c r="L1110" s="9" t="s">
        <v>3</v>
      </c>
      <c r="M1110" s="9" t="str">
        <f>_xlfn.CONCAT(Таблица1[[#This Row],[ADSK_Код изделия'#'#OTHER'#'#]]," ,Л"," ,",Таблица1[[#This Row],[Встроенный термоклапан]])</f>
        <v xml:space="preserve"> НКДН 10-15.210 ,Л ,T0</v>
      </c>
      <c r="N11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длина=2100 мм, глубина=234 мм</v>
      </c>
      <c r="O1110" s="9">
        <v>50</v>
      </c>
      <c r="P1110" s="13" t="s">
        <v>4</v>
      </c>
      <c r="Q1110" s="10">
        <v>0</v>
      </c>
      <c r="R1110" s="14" t="s">
        <v>437</v>
      </c>
      <c r="S1110" s="9">
        <v>0</v>
      </c>
    </row>
    <row r="1111" spans="1:19" s="1" customFormat="1" ht="12.95" customHeight="1" x14ac:dyDescent="0.25">
      <c r="A1111" s="9" t="str">
        <f t="shared" si="36"/>
        <v>Коралл,  НКДН 10-15.220 с просечной решеткой</v>
      </c>
      <c r="B1111" s="9" t="s">
        <v>433</v>
      </c>
      <c r="C1111" s="9" t="s">
        <v>1</v>
      </c>
      <c r="D1111" s="12" t="s">
        <v>272</v>
      </c>
      <c r="E1111" s="9">
        <v>250</v>
      </c>
      <c r="F1111" s="9">
        <v>234</v>
      </c>
      <c r="G1111" s="9">
        <v>2250</v>
      </c>
      <c r="H1111" s="18">
        <v>5151.999600000001</v>
      </c>
      <c r="I1111" s="18">
        <v>4183.4236752000015</v>
      </c>
      <c r="J1111" s="18">
        <v>3271.5197460000004</v>
      </c>
      <c r="K1111" s="11" t="str">
        <f t="shared" si="37"/>
        <v>T0</v>
      </c>
      <c r="L1111" s="9" t="s">
        <v>3</v>
      </c>
      <c r="M1111" s="9" t="str">
        <f>_xlfn.CONCAT(Таблица1[[#This Row],[ADSK_Код изделия'#'#OTHER'#'#]]," ,Л"," ,",Таблица1[[#This Row],[Встроенный термоклапан]])</f>
        <v xml:space="preserve"> НКДН 10-15.220 ,Л ,T0</v>
      </c>
      <c r="N11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длина=2250 мм, глубина=234 мм</v>
      </c>
      <c r="O1111" s="9">
        <v>50</v>
      </c>
      <c r="P1111" s="13" t="s">
        <v>4</v>
      </c>
      <c r="Q1111" s="10">
        <v>0</v>
      </c>
      <c r="R1111" s="14" t="s">
        <v>437</v>
      </c>
      <c r="S1111" s="9">
        <v>0</v>
      </c>
    </row>
    <row r="1112" spans="1:19" s="1" customFormat="1" ht="12.95" customHeight="1" x14ac:dyDescent="0.25">
      <c r="A1112" s="9" t="str">
        <f t="shared" si="36"/>
        <v>Коралл,  НКДН 10-15.230 с просечной решеткой</v>
      </c>
      <c r="B1112" s="9" t="s">
        <v>433</v>
      </c>
      <c r="C1112" s="9" t="s">
        <v>1</v>
      </c>
      <c r="D1112" s="12" t="s">
        <v>273</v>
      </c>
      <c r="E1112" s="9">
        <v>250</v>
      </c>
      <c r="F1112" s="9">
        <v>234</v>
      </c>
      <c r="G1112" s="9">
        <v>2300</v>
      </c>
      <c r="H1112" s="18">
        <v>5412.2016000000003</v>
      </c>
      <c r="I1112" s="18">
        <v>4394.7076992000002</v>
      </c>
      <c r="J1112" s="18">
        <v>3436.748016</v>
      </c>
      <c r="K1112" s="11" t="str">
        <f t="shared" si="37"/>
        <v>T0</v>
      </c>
      <c r="L1112" s="9" t="s">
        <v>3</v>
      </c>
      <c r="M1112" s="9" t="str">
        <f>_xlfn.CONCAT(Таблица1[[#This Row],[ADSK_Код изделия'#'#OTHER'#'#]]," ,Л"," ,",Таблица1[[#This Row],[Встроенный термоклапан]])</f>
        <v xml:space="preserve"> НКДН 10-15.230 ,Л ,T0</v>
      </c>
      <c r="N11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длина=2300 мм, глубина=234 мм</v>
      </c>
      <c r="O1112" s="9">
        <v>50</v>
      </c>
      <c r="P1112" s="13" t="s">
        <v>4</v>
      </c>
      <c r="Q1112" s="10">
        <v>0</v>
      </c>
      <c r="R1112" s="14" t="s">
        <v>437</v>
      </c>
      <c r="S1112" s="9">
        <v>0</v>
      </c>
    </row>
    <row r="1113" spans="1:19" s="1" customFormat="1" ht="12.95" customHeight="1" x14ac:dyDescent="0.25">
      <c r="A1113" s="9" t="str">
        <f t="shared" si="36"/>
        <v>Коралл,  НКДН 10-15.240 с просечной решеткой</v>
      </c>
      <c r="B1113" s="9" t="s">
        <v>433</v>
      </c>
      <c r="C1113" s="9" t="s">
        <v>1</v>
      </c>
      <c r="D1113" s="12" t="s">
        <v>274</v>
      </c>
      <c r="E1113" s="9">
        <v>250</v>
      </c>
      <c r="F1113" s="9">
        <v>234</v>
      </c>
      <c r="G1113" s="9">
        <v>2400</v>
      </c>
      <c r="H1113" s="18">
        <v>5672.4036000000006</v>
      </c>
      <c r="I1113" s="18">
        <v>4605.9917232000007</v>
      </c>
      <c r="J1113" s="18">
        <v>3601.9762860000005</v>
      </c>
      <c r="K1113" s="11" t="str">
        <f t="shared" si="37"/>
        <v>T0</v>
      </c>
      <c r="L1113" s="9" t="s">
        <v>3</v>
      </c>
      <c r="M1113" s="9" t="str">
        <f>_xlfn.CONCAT(Таблица1[[#This Row],[ADSK_Код изделия'#'#OTHER'#'#]]," ,Л"," ,",Таблица1[[#This Row],[Встроенный термоклапан]])</f>
        <v xml:space="preserve"> НКДН 10-15.240 ,Л ,T0</v>
      </c>
      <c r="N11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длина=2400 мм, глубина=234 мм</v>
      </c>
      <c r="O1113" s="9">
        <v>50</v>
      </c>
      <c r="P1113" s="13" t="s">
        <v>4</v>
      </c>
      <c r="Q1113" s="10">
        <v>0</v>
      </c>
      <c r="R1113" s="14" t="s">
        <v>437</v>
      </c>
      <c r="S1113" s="9">
        <v>0</v>
      </c>
    </row>
    <row r="1114" spans="1:19" s="1" customFormat="1" ht="12.95" customHeight="1" x14ac:dyDescent="0.25">
      <c r="A1114" s="9" t="str">
        <f t="shared" si="36"/>
        <v>Коралл,  НКДН 10-15.250 с просечной решеткой</v>
      </c>
      <c r="B1114" s="9" t="s">
        <v>433</v>
      </c>
      <c r="C1114" s="9" t="s">
        <v>1</v>
      </c>
      <c r="D1114" s="12" t="s">
        <v>266</v>
      </c>
      <c r="E1114" s="9">
        <v>250</v>
      </c>
      <c r="F1114" s="9">
        <v>234</v>
      </c>
      <c r="G1114" s="9">
        <v>2500</v>
      </c>
      <c r="H1114" s="18">
        <v>5932.6056000000008</v>
      </c>
      <c r="I1114" s="18">
        <v>4817.2757472000012</v>
      </c>
      <c r="J1114" s="18">
        <v>3767.2045560000001</v>
      </c>
      <c r="K1114" s="11" t="str">
        <f t="shared" si="37"/>
        <v>T0</v>
      </c>
      <c r="L1114" s="9" t="s">
        <v>3</v>
      </c>
      <c r="M1114" s="9" t="str">
        <f>_xlfn.CONCAT(Таблица1[[#This Row],[ADSK_Код изделия'#'#OTHER'#'#]]," ,Л"," ,",Таблица1[[#This Row],[Встроенный термоклапан]])</f>
        <v xml:space="preserve"> НКДН 10-15.250 ,Л ,T0</v>
      </c>
      <c r="N11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длина=2500 мм, глубина=234 мм</v>
      </c>
      <c r="O1114" s="9">
        <v>50</v>
      </c>
      <c r="P1114" s="13" t="s">
        <v>4</v>
      </c>
      <c r="Q1114" s="10">
        <v>0</v>
      </c>
      <c r="R1114" s="14" t="s">
        <v>437</v>
      </c>
      <c r="S1114" s="9">
        <v>0</v>
      </c>
    </row>
    <row r="1115" spans="1:19" s="1" customFormat="1" ht="12.95" customHeight="1" x14ac:dyDescent="0.25">
      <c r="A1115" s="9" t="str">
        <f t="shared" si="36"/>
        <v>Коралл,  НКДН 10-15.260 с просечной решеткой</v>
      </c>
      <c r="B1115" s="9" t="s">
        <v>433</v>
      </c>
      <c r="C1115" s="9" t="s">
        <v>1</v>
      </c>
      <c r="D1115" s="12" t="s">
        <v>275</v>
      </c>
      <c r="E1115" s="9">
        <v>250</v>
      </c>
      <c r="F1115" s="9">
        <v>234</v>
      </c>
      <c r="G1115" s="9">
        <v>2600</v>
      </c>
      <c r="H1115" s="18">
        <v>6192.8076000000001</v>
      </c>
      <c r="I1115" s="18">
        <v>5028.5597711999999</v>
      </c>
      <c r="J1115" s="18">
        <v>3932.4328260000002</v>
      </c>
      <c r="K1115" s="11" t="str">
        <f t="shared" si="37"/>
        <v>T0</v>
      </c>
      <c r="L1115" s="9" t="s">
        <v>3</v>
      </c>
      <c r="M1115" s="9" t="str">
        <f>_xlfn.CONCAT(Таблица1[[#This Row],[ADSK_Код изделия'#'#OTHER'#'#]]," ,Л"," ,",Таблица1[[#This Row],[Встроенный термоклапан]])</f>
        <v xml:space="preserve"> НКДН 10-15.260 ,Л ,T0</v>
      </c>
      <c r="N11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длина=2600 мм, глубина=234 мм</v>
      </c>
      <c r="O1115" s="9">
        <v>50</v>
      </c>
      <c r="P1115" s="13" t="s">
        <v>4</v>
      </c>
      <c r="Q1115" s="10">
        <v>0</v>
      </c>
      <c r="R1115" s="14" t="s">
        <v>437</v>
      </c>
      <c r="S1115" s="9">
        <v>0</v>
      </c>
    </row>
    <row r="1116" spans="1:19" s="1" customFormat="1" ht="12.95" customHeight="1" x14ac:dyDescent="0.25">
      <c r="A1116" s="9" t="str">
        <f t="shared" si="36"/>
        <v>Коралл,  НКДН 10-15.270 с просечной решеткой</v>
      </c>
      <c r="B1116" s="9" t="s">
        <v>433</v>
      </c>
      <c r="C1116" s="9" t="s">
        <v>1</v>
      </c>
      <c r="D1116" s="12" t="s">
        <v>276</v>
      </c>
      <c r="E1116" s="9">
        <v>250</v>
      </c>
      <c r="F1116" s="9">
        <v>234</v>
      </c>
      <c r="G1116" s="9">
        <v>2700</v>
      </c>
      <c r="H1116" s="18">
        <v>6453.0096000000012</v>
      </c>
      <c r="I1116" s="18">
        <v>5239.8437952000013</v>
      </c>
      <c r="J1116" s="18">
        <v>4097.6610960000016</v>
      </c>
      <c r="K1116" s="11" t="str">
        <f t="shared" si="37"/>
        <v>T0</v>
      </c>
      <c r="L1116" s="9" t="s">
        <v>3</v>
      </c>
      <c r="M1116" s="9" t="str">
        <f>_xlfn.CONCAT(Таблица1[[#This Row],[ADSK_Код изделия'#'#OTHER'#'#]]," ,Л"," ,",Таблица1[[#This Row],[Встроенный термоклапан]])</f>
        <v xml:space="preserve"> НКДН 10-15.270 ,Л ,T0</v>
      </c>
      <c r="N11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длина=2700 мм, глубина=234 мм</v>
      </c>
      <c r="O1116" s="9">
        <v>50</v>
      </c>
      <c r="P1116" s="13" t="s">
        <v>4</v>
      </c>
      <c r="Q1116" s="10">
        <v>0</v>
      </c>
      <c r="R1116" s="14" t="s">
        <v>437</v>
      </c>
      <c r="S1116" s="9">
        <v>0</v>
      </c>
    </row>
    <row r="1117" spans="1:19" s="1" customFormat="1" ht="12.95" customHeight="1" x14ac:dyDescent="0.25">
      <c r="A1117" s="9" t="str">
        <f t="shared" si="36"/>
        <v>Коралл,  НКДН 10-15.280 с просечной решеткой</v>
      </c>
      <c r="B1117" s="9" t="s">
        <v>433</v>
      </c>
      <c r="C1117" s="9" t="s">
        <v>1</v>
      </c>
      <c r="D1117" s="12" t="s">
        <v>277</v>
      </c>
      <c r="E1117" s="9">
        <v>250</v>
      </c>
      <c r="F1117" s="9">
        <v>234</v>
      </c>
      <c r="G1117" s="9">
        <v>2800</v>
      </c>
      <c r="H1117" s="18">
        <v>6713.2116000000015</v>
      </c>
      <c r="I1117" s="18">
        <v>5451.1278192000018</v>
      </c>
      <c r="J1117" s="18">
        <v>4262.8893660000003</v>
      </c>
      <c r="K1117" s="11" t="str">
        <f t="shared" si="37"/>
        <v>T0</v>
      </c>
      <c r="L1117" s="9" t="s">
        <v>3</v>
      </c>
      <c r="M1117" s="9" t="str">
        <f>_xlfn.CONCAT(Таблица1[[#This Row],[ADSK_Код изделия'#'#OTHER'#'#]]," ,Л"," ,",Таблица1[[#This Row],[Встроенный термоклапан]])</f>
        <v xml:space="preserve"> НКДН 10-15.280 ,Л ,T0</v>
      </c>
      <c r="N11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длина=2800 мм, глубина=234 мм</v>
      </c>
      <c r="O1117" s="9">
        <v>50</v>
      </c>
      <c r="P1117" s="13" t="s">
        <v>4</v>
      </c>
      <c r="Q1117" s="10">
        <v>0</v>
      </c>
      <c r="R1117" s="14" t="s">
        <v>437</v>
      </c>
      <c r="S1117" s="9">
        <v>0</v>
      </c>
    </row>
    <row r="1118" spans="1:19" s="1" customFormat="1" ht="12.95" customHeight="1" x14ac:dyDescent="0.25">
      <c r="A1118" s="9" t="str">
        <f t="shared" si="36"/>
        <v>Коралл,  НКДН 10-15.290 с просечной решеткой</v>
      </c>
      <c r="B1118" s="9" t="s">
        <v>433</v>
      </c>
      <c r="C1118" s="9" t="s">
        <v>1</v>
      </c>
      <c r="D1118" s="12" t="s">
        <v>278</v>
      </c>
      <c r="E1118" s="9">
        <v>250</v>
      </c>
      <c r="F1118" s="9">
        <v>234</v>
      </c>
      <c r="G1118" s="9">
        <v>2900</v>
      </c>
      <c r="H1118" s="18">
        <v>6973.4136000000017</v>
      </c>
      <c r="I1118" s="18">
        <v>5662.4118432000023</v>
      </c>
      <c r="J1118" s="18">
        <v>4428.1176360000018</v>
      </c>
      <c r="K1118" s="11" t="str">
        <f t="shared" si="37"/>
        <v>T0</v>
      </c>
      <c r="L1118" s="9" t="s">
        <v>3</v>
      </c>
      <c r="M1118" s="9" t="str">
        <f>_xlfn.CONCAT(Таблица1[[#This Row],[ADSK_Код изделия'#'#OTHER'#'#]]," ,Л"," ,",Таблица1[[#This Row],[Встроенный термоклапан]])</f>
        <v xml:space="preserve"> НКДН 10-15.290 ,Л ,T0</v>
      </c>
      <c r="N11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длина=2900 мм, глубина=234 мм</v>
      </c>
      <c r="O1118" s="9">
        <v>50</v>
      </c>
      <c r="P1118" s="13" t="s">
        <v>4</v>
      </c>
      <c r="Q1118" s="10">
        <v>0</v>
      </c>
      <c r="R1118" s="14" t="s">
        <v>437</v>
      </c>
      <c r="S1118" s="9">
        <v>0</v>
      </c>
    </row>
    <row r="1119" spans="1:19" s="1" customFormat="1" ht="12.95" customHeight="1" x14ac:dyDescent="0.25">
      <c r="A1119" s="9" t="str">
        <f t="shared" si="36"/>
        <v>Коралл,  НКДН 10-15.300 с просечной решеткой</v>
      </c>
      <c r="B1119" s="9" t="s">
        <v>433</v>
      </c>
      <c r="C1119" s="9" t="s">
        <v>1</v>
      </c>
      <c r="D1119" s="12" t="s">
        <v>279</v>
      </c>
      <c r="E1119" s="9">
        <v>250</v>
      </c>
      <c r="F1119" s="9">
        <v>234</v>
      </c>
      <c r="G1119" s="9">
        <v>3000</v>
      </c>
      <c r="H1119" s="18">
        <v>7233.615600000001</v>
      </c>
      <c r="I1119" s="18">
        <v>5873.695867200001</v>
      </c>
      <c r="J1119" s="18">
        <v>4593.3459060000005</v>
      </c>
      <c r="K1119" s="11" t="str">
        <f t="shared" si="37"/>
        <v>T0</v>
      </c>
      <c r="L1119" s="9" t="s">
        <v>3</v>
      </c>
      <c r="M1119" s="9" t="str">
        <f>_xlfn.CONCAT(Таблица1[[#This Row],[ADSK_Код изделия'#'#OTHER'#'#]]," ,Л"," ,",Таблица1[[#This Row],[Встроенный термоклапан]])</f>
        <v xml:space="preserve"> НКДН 10-15.300 ,Л ,T0</v>
      </c>
      <c r="N11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длина=3000 мм, глубина=234 мм</v>
      </c>
      <c r="O1119" s="9">
        <v>50</v>
      </c>
      <c r="P1119" s="13" t="s">
        <v>4</v>
      </c>
      <c r="Q1119" s="10">
        <v>0</v>
      </c>
      <c r="R1119" s="14" t="s">
        <v>437</v>
      </c>
      <c r="S1119" s="9">
        <v>0</v>
      </c>
    </row>
    <row r="1120" spans="1:19" s="1" customFormat="1" ht="12.95" customHeight="1" x14ac:dyDescent="0.25">
      <c r="A1120" s="9" t="str">
        <f t="shared" si="36"/>
        <v>Коралл,  НКДН 20-25.50 с просечной решеткой</v>
      </c>
      <c r="B1120" s="9" t="s">
        <v>433</v>
      </c>
      <c r="C1120" s="9" t="s">
        <v>1</v>
      </c>
      <c r="D1120" s="12" t="s">
        <v>350</v>
      </c>
      <c r="E1120" s="9">
        <v>350</v>
      </c>
      <c r="F1120" s="9">
        <v>234</v>
      </c>
      <c r="G1120" s="9">
        <v>500</v>
      </c>
      <c r="H1120" s="18">
        <v>948.19200000000001</v>
      </c>
      <c r="I1120" s="18">
        <v>766.13913600000001</v>
      </c>
      <c r="J1120" s="18">
        <v>595.46457600000008</v>
      </c>
      <c r="K1120" s="11" t="str">
        <f t="shared" si="37"/>
        <v>T0</v>
      </c>
      <c r="L1120" s="9" t="s">
        <v>3</v>
      </c>
      <c r="M1120" s="9" t="str">
        <f>_xlfn.CONCAT(Таблица1[[#This Row],[ADSK_Код изделия'#'#OTHER'#'#]]," ,Л"," ,",Таблица1[[#This Row],[Встроенный термоклапан]])</f>
        <v xml:space="preserve"> НКДН 20-25.50 ,Л ,T0</v>
      </c>
      <c r="N11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длина=500 мм, глубина=234 мм</v>
      </c>
      <c r="O1120" s="9">
        <v>50</v>
      </c>
      <c r="P1120" s="13" t="s">
        <v>4</v>
      </c>
      <c r="Q1120" s="10">
        <v>0</v>
      </c>
      <c r="R1120" s="14" t="s">
        <v>437</v>
      </c>
      <c r="S1120" s="9">
        <v>0</v>
      </c>
    </row>
    <row r="1121" spans="1:19" s="1" customFormat="1" ht="12.95" customHeight="1" x14ac:dyDescent="0.25">
      <c r="A1121" s="9" t="str">
        <f t="shared" si="36"/>
        <v>Коралл,  НКДН 20-25.60 с просечной решеткой</v>
      </c>
      <c r="B1121" s="9" t="s">
        <v>433</v>
      </c>
      <c r="C1121" s="9" t="s">
        <v>1</v>
      </c>
      <c r="D1121" s="12" t="s">
        <v>351</v>
      </c>
      <c r="E1121" s="9">
        <v>350</v>
      </c>
      <c r="F1121" s="9">
        <v>234</v>
      </c>
      <c r="G1121" s="9">
        <v>600</v>
      </c>
      <c r="H1121" s="18">
        <v>1286.8319999999999</v>
      </c>
      <c r="I1121" s="18">
        <v>1039.760256</v>
      </c>
      <c r="J1121" s="18">
        <v>808.13049599999999</v>
      </c>
      <c r="K1121" s="11" t="str">
        <f t="shared" si="37"/>
        <v>T0</v>
      </c>
      <c r="L1121" s="9" t="s">
        <v>3</v>
      </c>
      <c r="M1121" s="9" t="str">
        <f>_xlfn.CONCAT(Таблица1[[#This Row],[ADSK_Код изделия'#'#OTHER'#'#]]," ,Л"," ,",Таблица1[[#This Row],[Встроенный термоклапан]])</f>
        <v xml:space="preserve"> НКДН 20-25.60 ,Л ,T0</v>
      </c>
      <c r="N11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длина=600 мм, глубина=234 мм</v>
      </c>
      <c r="O1121" s="9">
        <v>50</v>
      </c>
      <c r="P1121" s="13" t="s">
        <v>4</v>
      </c>
      <c r="Q1121" s="10">
        <v>0</v>
      </c>
      <c r="R1121" s="14" t="s">
        <v>437</v>
      </c>
      <c r="S1121" s="9">
        <v>0</v>
      </c>
    </row>
    <row r="1122" spans="1:19" s="1" customFormat="1" ht="12.95" customHeight="1" x14ac:dyDescent="0.25">
      <c r="A1122" s="9" t="str">
        <f t="shared" si="36"/>
        <v>Коралл,  НКДН 20-25.70 с просечной решеткой</v>
      </c>
      <c r="B1122" s="9" t="s">
        <v>433</v>
      </c>
      <c r="C1122" s="9" t="s">
        <v>1</v>
      </c>
      <c r="D1122" s="12" t="s">
        <v>352</v>
      </c>
      <c r="E1122" s="9">
        <v>350</v>
      </c>
      <c r="F1122" s="9">
        <v>234</v>
      </c>
      <c r="G1122" s="9">
        <v>700</v>
      </c>
      <c r="H1122" s="18">
        <v>1625.4719999999998</v>
      </c>
      <c r="I1122" s="18">
        <v>1313.381376</v>
      </c>
      <c r="J1122" s="18">
        <v>1020.7964159999998</v>
      </c>
      <c r="K1122" s="11" t="str">
        <f t="shared" si="37"/>
        <v>T0</v>
      </c>
      <c r="L1122" s="9" t="s">
        <v>3</v>
      </c>
      <c r="M1122" s="9" t="str">
        <f>_xlfn.CONCAT(Таблица1[[#This Row],[ADSK_Код изделия'#'#OTHER'#'#]]," ,Л"," ,",Таблица1[[#This Row],[Встроенный термоклапан]])</f>
        <v xml:space="preserve"> НКДН 20-25.70 ,Л ,T0</v>
      </c>
      <c r="N11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длина=700 мм, глубина=234 мм</v>
      </c>
      <c r="O1122" s="9">
        <v>50</v>
      </c>
      <c r="P1122" s="13" t="s">
        <v>4</v>
      </c>
      <c r="Q1122" s="10">
        <v>0</v>
      </c>
      <c r="R1122" s="14" t="s">
        <v>437</v>
      </c>
      <c r="S1122" s="9">
        <v>0</v>
      </c>
    </row>
    <row r="1123" spans="1:19" s="1" customFormat="1" ht="12.95" customHeight="1" x14ac:dyDescent="0.25">
      <c r="A1123" s="9" t="str">
        <f t="shared" si="36"/>
        <v>Коралл,  НКДН 20-25.80 с просечной решеткой</v>
      </c>
      <c r="B1123" s="9" t="s">
        <v>433</v>
      </c>
      <c r="C1123" s="9" t="s">
        <v>1</v>
      </c>
      <c r="D1123" s="12" t="s">
        <v>353</v>
      </c>
      <c r="E1123" s="9">
        <v>350</v>
      </c>
      <c r="F1123" s="9">
        <v>234</v>
      </c>
      <c r="G1123" s="9">
        <v>800</v>
      </c>
      <c r="H1123" s="18">
        <v>1964.1120000000001</v>
      </c>
      <c r="I1123" s="18">
        <v>1587.0024960000003</v>
      </c>
      <c r="J1123" s="18">
        <v>1233.4623360000001</v>
      </c>
      <c r="K1123" s="11" t="str">
        <f t="shared" si="37"/>
        <v>T0</v>
      </c>
      <c r="L1123" s="9" t="s">
        <v>3</v>
      </c>
      <c r="M1123" s="9" t="str">
        <f>_xlfn.CONCAT(Таблица1[[#This Row],[ADSK_Код изделия'#'#OTHER'#'#]]," ,Л"," ,",Таблица1[[#This Row],[Встроенный термоклапан]])</f>
        <v xml:space="preserve"> НКДН 20-25.80 ,Л ,T0</v>
      </c>
      <c r="N11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длина=800 мм, глубина=234 мм</v>
      </c>
      <c r="O1123" s="9">
        <v>50</v>
      </c>
      <c r="P1123" s="13" t="s">
        <v>4</v>
      </c>
      <c r="Q1123" s="10">
        <v>0</v>
      </c>
      <c r="R1123" s="14" t="s">
        <v>437</v>
      </c>
      <c r="S1123" s="9">
        <v>0</v>
      </c>
    </row>
    <row r="1124" spans="1:19" s="1" customFormat="1" ht="12.95" customHeight="1" x14ac:dyDescent="0.25">
      <c r="A1124" s="9" t="str">
        <f t="shared" si="36"/>
        <v>Коралл,  НКДН 20-25.90 с просечной решеткой</v>
      </c>
      <c r="B1124" s="9" t="s">
        <v>433</v>
      </c>
      <c r="C1124" s="9" t="s">
        <v>1</v>
      </c>
      <c r="D1124" s="12" t="s">
        <v>354</v>
      </c>
      <c r="E1124" s="9">
        <v>350</v>
      </c>
      <c r="F1124" s="9">
        <v>234</v>
      </c>
      <c r="G1124" s="9">
        <v>900</v>
      </c>
      <c r="H1124" s="18">
        <v>2302.752</v>
      </c>
      <c r="I1124" s="18">
        <v>1860.6236160000001</v>
      </c>
      <c r="J1124" s="18">
        <v>1446.128256</v>
      </c>
      <c r="K1124" s="11" t="str">
        <f t="shared" si="37"/>
        <v>T0</v>
      </c>
      <c r="L1124" s="9" t="s">
        <v>3</v>
      </c>
      <c r="M1124" s="9" t="str">
        <f>_xlfn.CONCAT(Таблица1[[#This Row],[ADSK_Код изделия'#'#OTHER'#'#]]," ,Л"," ,",Таблица1[[#This Row],[Встроенный термоклапан]])</f>
        <v xml:space="preserve"> НКДН 20-25.90 ,Л ,T0</v>
      </c>
      <c r="N11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длина=900 мм, глубина=234 мм</v>
      </c>
      <c r="O1124" s="9">
        <v>50</v>
      </c>
      <c r="P1124" s="13" t="s">
        <v>4</v>
      </c>
      <c r="Q1124" s="10">
        <v>0</v>
      </c>
      <c r="R1124" s="14" t="s">
        <v>437</v>
      </c>
      <c r="S1124" s="9">
        <v>0</v>
      </c>
    </row>
    <row r="1125" spans="1:19" s="1" customFormat="1" ht="12.95" customHeight="1" x14ac:dyDescent="0.25">
      <c r="A1125" s="9" t="str">
        <f t="shared" si="36"/>
        <v>Коралл,  НКДН 20-25.100 с просечной решеткой</v>
      </c>
      <c r="B1125" s="9" t="s">
        <v>433</v>
      </c>
      <c r="C1125" s="9" t="s">
        <v>1</v>
      </c>
      <c r="D1125" s="12" t="s">
        <v>355</v>
      </c>
      <c r="E1125" s="9">
        <v>350</v>
      </c>
      <c r="F1125" s="9">
        <v>234</v>
      </c>
      <c r="G1125" s="9">
        <v>1000</v>
      </c>
      <c r="H1125" s="18">
        <v>2641.3919999999998</v>
      </c>
      <c r="I1125" s="18">
        <v>2134.2447359999996</v>
      </c>
      <c r="J1125" s="18">
        <v>1658.7941759999999</v>
      </c>
      <c r="K1125" s="11" t="str">
        <f t="shared" si="37"/>
        <v>T0</v>
      </c>
      <c r="L1125" s="9" t="s">
        <v>3</v>
      </c>
      <c r="M1125" s="9" t="str">
        <f>_xlfn.CONCAT(Таблица1[[#This Row],[ADSK_Код изделия'#'#OTHER'#'#]]," ,Л"," ,",Таблица1[[#This Row],[Встроенный термоклапан]])</f>
        <v xml:space="preserve"> НКДН 20-25.100 ,Л ,T0</v>
      </c>
      <c r="N11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длина=1000 мм, глубина=234 мм</v>
      </c>
      <c r="O1125" s="9">
        <v>50</v>
      </c>
      <c r="P1125" s="13" t="s">
        <v>4</v>
      </c>
      <c r="Q1125" s="10">
        <v>0</v>
      </c>
      <c r="R1125" s="14" t="s">
        <v>437</v>
      </c>
      <c r="S1125" s="9">
        <v>0</v>
      </c>
    </row>
    <row r="1126" spans="1:19" s="1" customFormat="1" ht="12.95" customHeight="1" x14ac:dyDescent="0.25">
      <c r="A1126" s="9" t="str">
        <f t="shared" si="36"/>
        <v>Коралл,  НКДН 20-25.110 с просечной решеткой</v>
      </c>
      <c r="B1126" s="9" t="s">
        <v>433</v>
      </c>
      <c r="C1126" s="9" t="s">
        <v>1</v>
      </c>
      <c r="D1126" s="12" t="s">
        <v>356</v>
      </c>
      <c r="E1126" s="9">
        <v>350</v>
      </c>
      <c r="F1126" s="9">
        <v>234</v>
      </c>
      <c r="G1126" s="9">
        <v>1100</v>
      </c>
      <c r="H1126" s="18">
        <v>2980.0320000000002</v>
      </c>
      <c r="I1126" s="18">
        <v>2407.8658560000003</v>
      </c>
      <c r="J1126" s="18">
        <v>1871.460096</v>
      </c>
      <c r="K1126" s="11" t="str">
        <f t="shared" si="37"/>
        <v>T0</v>
      </c>
      <c r="L1126" s="9" t="s">
        <v>3</v>
      </c>
      <c r="M1126" s="9" t="str">
        <f>_xlfn.CONCAT(Таблица1[[#This Row],[ADSK_Код изделия'#'#OTHER'#'#]]," ,Л"," ,",Таблица1[[#This Row],[Встроенный термоклапан]])</f>
        <v xml:space="preserve"> НКДН 20-25.110 ,Л ,T0</v>
      </c>
      <c r="N11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длина=1100 мм, глубина=234 мм</v>
      </c>
      <c r="O1126" s="9">
        <v>50</v>
      </c>
      <c r="P1126" s="13" t="s">
        <v>4</v>
      </c>
      <c r="Q1126" s="10">
        <v>0</v>
      </c>
      <c r="R1126" s="14" t="s">
        <v>437</v>
      </c>
      <c r="S1126" s="9">
        <v>0</v>
      </c>
    </row>
    <row r="1127" spans="1:19" s="1" customFormat="1" ht="12.95" customHeight="1" x14ac:dyDescent="0.25">
      <c r="A1127" s="9" t="str">
        <f t="shared" si="36"/>
        <v>Коралл,  НКДН 20-25.120 с просечной решеткой</v>
      </c>
      <c r="B1127" s="9" t="s">
        <v>433</v>
      </c>
      <c r="C1127" s="9" t="s">
        <v>1</v>
      </c>
      <c r="D1127" s="12" t="s">
        <v>357</v>
      </c>
      <c r="E1127" s="9">
        <v>350</v>
      </c>
      <c r="F1127" s="9">
        <v>234</v>
      </c>
      <c r="G1127" s="9">
        <v>1350</v>
      </c>
      <c r="H1127" s="18">
        <v>3318.672</v>
      </c>
      <c r="I1127" s="18">
        <v>2681.4869760000001</v>
      </c>
      <c r="J1127" s="18">
        <v>2084.1260159999997</v>
      </c>
      <c r="K1127" s="11" t="str">
        <f t="shared" si="37"/>
        <v>T0</v>
      </c>
      <c r="L1127" s="9" t="s">
        <v>3</v>
      </c>
      <c r="M1127" s="9" t="str">
        <f>_xlfn.CONCAT(Таблица1[[#This Row],[ADSK_Код изделия'#'#OTHER'#'#]]," ,Л"," ,",Таблица1[[#This Row],[Встроенный термоклапан]])</f>
        <v xml:space="preserve"> НКДН 20-25.120 ,Л ,T0</v>
      </c>
      <c r="N11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длина=1350 мм, глубина=234 мм</v>
      </c>
      <c r="O1127" s="9">
        <v>50</v>
      </c>
      <c r="P1127" s="13" t="s">
        <v>4</v>
      </c>
      <c r="Q1127" s="10">
        <v>0</v>
      </c>
      <c r="R1127" s="14" t="s">
        <v>437</v>
      </c>
      <c r="S1127" s="9">
        <v>0</v>
      </c>
    </row>
    <row r="1128" spans="1:19" s="1" customFormat="1" ht="12.95" customHeight="1" x14ac:dyDescent="0.25">
      <c r="A1128" s="9" t="str">
        <f t="shared" si="36"/>
        <v>Коралл,  НКДН 20-25.130 с просечной решеткой</v>
      </c>
      <c r="B1128" s="9" t="s">
        <v>433</v>
      </c>
      <c r="C1128" s="9" t="s">
        <v>1</v>
      </c>
      <c r="D1128" s="12" t="s">
        <v>358</v>
      </c>
      <c r="E1128" s="9">
        <v>350</v>
      </c>
      <c r="F1128" s="9">
        <v>234</v>
      </c>
      <c r="G1128" s="9">
        <v>1300</v>
      </c>
      <c r="H1128" s="18">
        <v>3657.3119999999999</v>
      </c>
      <c r="I1128" s="18">
        <v>2955.1080960000004</v>
      </c>
      <c r="J1128" s="18">
        <v>2296.7919360000001</v>
      </c>
      <c r="K1128" s="11" t="str">
        <f t="shared" si="37"/>
        <v>T0</v>
      </c>
      <c r="L1128" s="9" t="s">
        <v>3</v>
      </c>
      <c r="M1128" s="9" t="str">
        <f>_xlfn.CONCAT(Таблица1[[#This Row],[ADSK_Код изделия'#'#OTHER'#'#]]," ,Л"," ,",Таблица1[[#This Row],[Встроенный термоклапан]])</f>
        <v xml:space="preserve"> НКДН 20-25.130 ,Л ,T0</v>
      </c>
      <c r="N11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длина=1300 мм, глубина=234 мм</v>
      </c>
      <c r="O1128" s="9">
        <v>50</v>
      </c>
      <c r="P1128" s="13" t="s">
        <v>4</v>
      </c>
      <c r="Q1128" s="10">
        <v>0</v>
      </c>
      <c r="R1128" s="14" t="s">
        <v>437</v>
      </c>
      <c r="S1128" s="9">
        <v>0</v>
      </c>
    </row>
    <row r="1129" spans="1:19" s="1" customFormat="1" ht="12.95" customHeight="1" x14ac:dyDescent="0.25">
      <c r="A1129" s="9" t="str">
        <f t="shared" si="36"/>
        <v>Коралл,  НКДН 20-25.140 с просечной решеткой</v>
      </c>
      <c r="B1129" s="9" t="s">
        <v>433</v>
      </c>
      <c r="C1129" s="9" t="s">
        <v>1</v>
      </c>
      <c r="D1129" s="12" t="s">
        <v>359</v>
      </c>
      <c r="E1129" s="9">
        <v>350</v>
      </c>
      <c r="F1129" s="9">
        <v>234</v>
      </c>
      <c r="G1129" s="9">
        <v>1400</v>
      </c>
      <c r="H1129" s="18">
        <v>3995.9520000000002</v>
      </c>
      <c r="I1129" s="18">
        <v>3228.7292160000006</v>
      </c>
      <c r="J1129" s="18">
        <v>2509.457856</v>
      </c>
      <c r="K1129" s="11" t="str">
        <f t="shared" si="37"/>
        <v>T0</v>
      </c>
      <c r="L1129" s="9" t="s">
        <v>3</v>
      </c>
      <c r="M1129" s="9" t="str">
        <f>_xlfn.CONCAT(Таблица1[[#This Row],[ADSK_Код изделия'#'#OTHER'#'#]]," ,Л"," ,",Таблица1[[#This Row],[Встроенный термоклапан]])</f>
        <v xml:space="preserve"> НКДН 20-25.140 ,Л ,T0</v>
      </c>
      <c r="N11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длина=1400 мм, глубина=234 мм</v>
      </c>
      <c r="O1129" s="9">
        <v>50</v>
      </c>
      <c r="P1129" s="13" t="s">
        <v>4</v>
      </c>
      <c r="Q1129" s="10">
        <v>0</v>
      </c>
      <c r="R1129" s="14" t="s">
        <v>437</v>
      </c>
      <c r="S1129" s="9">
        <v>0</v>
      </c>
    </row>
    <row r="1130" spans="1:19" s="1" customFormat="1" ht="12.95" customHeight="1" x14ac:dyDescent="0.25">
      <c r="A1130" s="9" t="str">
        <f t="shared" si="36"/>
        <v>Коралл,  НКДН 20-25.150 с просечной решеткой</v>
      </c>
      <c r="B1130" s="9" t="s">
        <v>433</v>
      </c>
      <c r="C1130" s="9" t="s">
        <v>1</v>
      </c>
      <c r="D1130" s="12" t="s">
        <v>411</v>
      </c>
      <c r="E1130" s="9">
        <v>350</v>
      </c>
      <c r="F1130" s="9">
        <v>234</v>
      </c>
      <c r="G1130" s="9">
        <v>1500</v>
      </c>
      <c r="H1130" s="18">
        <v>4334.5919999999996</v>
      </c>
      <c r="I1130" s="18">
        <v>3502.350336</v>
      </c>
      <c r="J1130" s="18">
        <v>2722.1237759999995</v>
      </c>
      <c r="K1130" s="11" t="str">
        <f t="shared" si="37"/>
        <v>T0</v>
      </c>
      <c r="L1130" s="9" t="s">
        <v>3</v>
      </c>
      <c r="M1130" s="9" t="str">
        <f>_xlfn.CONCAT(Таблица1[[#This Row],[ADSK_Код изделия'#'#OTHER'#'#]]," ,Л"," ,",Таблица1[[#This Row],[Встроенный термоклапан]])</f>
        <v xml:space="preserve"> НКДН 20-25.150 ,Л ,T0</v>
      </c>
      <c r="N11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длина=1500 мм, глубина=234 мм</v>
      </c>
      <c r="O1130" s="9">
        <v>50</v>
      </c>
      <c r="P1130" s="13" t="s">
        <v>4</v>
      </c>
      <c r="Q1130" s="10">
        <v>0</v>
      </c>
      <c r="R1130" s="14" t="s">
        <v>437</v>
      </c>
      <c r="S1130" s="9">
        <v>0</v>
      </c>
    </row>
    <row r="1131" spans="1:19" s="1" customFormat="1" ht="12.95" customHeight="1" x14ac:dyDescent="0.25">
      <c r="A1131" s="9" t="str">
        <f t="shared" si="36"/>
        <v>Коралл,  НКДН 20-25.160 с просечной решеткой</v>
      </c>
      <c r="B1131" s="9" t="s">
        <v>433</v>
      </c>
      <c r="C1131" s="9" t="s">
        <v>1</v>
      </c>
      <c r="D1131" s="12" t="s">
        <v>360</v>
      </c>
      <c r="E1131" s="9">
        <v>350</v>
      </c>
      <c r="F1131" s="9">
        <v>234</v>
      </c>
      <c r="G1131" s="9">
        <v>1600</v>
      </c>
      <c r="H1131" s="18">
        <v>4673.232</v>
      </c>
      <c r="I1131" s="18">
        <v>3775.9714559999998</v>
      </c>
      <c r="J1131" s="18">
        <v>2934.7896959999998</v>
      </c>
      <c r="K1131" s="11" t="str">
        <f t="shared" si="37"/>
        <v>T0</v>
      </c>
      <c r="L1131" s="9" t="s">
        <v>3</v>
      </c>
      <c r="M1131" s="9" t="str">
        <f>_xlfn.CONCAT(Таблица1[[#This Row],[ADSK_Код изделия'#'#OTHER'#'#]]," ,Л"," ,",Таблица1[[#This Row],[Встроенный термоклапан]])</f>
        <v xml:space="preserve"> НКДН 20-25.160 ,Л ,T0</v>
      </c>
      <c r="N11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длина=1600 мм, глубина=234 мм</v>
      </c>
      <c r="O1131" s="9">
        <v>50</v>
      </c>
      <c r="P1131" s="13" t="s">
        <v>4</v>
      </c>
      <c r="Q1131" s="10">
        <v>0</v>
      </c>
      <c r="R1131" s="14" t="s">
        <v>437</v>
      </c>
      <c r="S1131" s="9">
        <v>0</v>
      </c>
    </row>
    <row r="1132" spans="1:19" s="1" customFormat="1" ht="12.95" customHeight="1" x14ac:dyDescent="0.25">
      <c r="A1132" s="9" t="str">
        <f t="shared" si="36"/>
        <v>Коралл,  НКДН 20-25.170 с просечной решеткой</v>
      </c>
      <c r="B1132" s="9" t="s">
        <v>433</v>
      </c>
      <c r="C1132" s="9" t="s">
        <v>1</v>
      </c>
      <c r="D1132" s="12" t="s">
        <v>361</v>
      </c>
      <c r="E1132" s="9">
        <v>350</v>
      </c>
      <c r="F1132" s="9">
        <v>234</v>
      </c>
      <c r="G1132" s="9">
        <v>1700</v>
      </c>
      <c r="H1132" s="18">
        <v>5011.8719999999994</v>
      </c>
      <c r="I1132" s="18">
        <v>4049.592576</v>
      </c>
      <c r="J1132" s="18">
        <v>3147.4556159999997</v>
      </c>
      <c r="K1132" s="11" t="str">
        <f t="shared" si="37"/>
        <v>T0</v>
      </c>
      <c r="L1132" s="9" t="s">
        <v>3</v>
      </c>
      <c r="M1132" s="9" t="str">
        <f>_xlfn.CONCAT(Таблица1[[#This Row],[ADSK_Код изделия'#'#OTHER'#'#]]," ,Л"," ,",Таблица1[[#This Row],[Встроенный термоклапан]])</f>
        <v xml:space="preserve"> НКДН 20-25.170 ,Л ,T0</v>
      </c>
      <c r="N11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длина=1700 мм, глубина=234 мм</v>
      </c>
      <c r="O1132" s="9">
        <v>50</v>
      </c>
      <c r="P1132" s="13" t="s">
        <v>4</v>
      </c>
      <c r="Q1132" s="10">
        <v>0</v>
      </c>
      <c r="R1132" s="14" t="s">
        <v>437</v>
      </c>
      <c r="S1132" s="9">
        <v>0</v>
      </c>
    </row>
    <row r="1133" spans="1:19" s="1" customFormat="1" ht="12.95" customHeight="1" x14ac:dyDescent="0.25">
      <c r="A1133" s="9" t="str">
        <f t="shared" si="36"/>
        <v>Коралл,  НКДН 20-25.180 с просечной решеткой</v>
      </c>
      <c r="B1133" s="9" t="s">
        <v>433</v>
      </c>
      <c r="C1133" s="9" t="s">
        <v>1</v>
      </c>
      <c r="D1133" s="12" t="s">
        <v>362</v>
      </c>
      <c r="E1133" s="9">
        <v>350</v>
      </c>
      <c r="F1133" s="9">
        <v>234</v>
      </c>
      <c r="G1133" s="9">
        <v>1800</v>
      </c>
      <c r="H1133" s="18">
        <v>5350.5119999999997</v>
      </c>
      <c r="I1133" s="18">
        <v>4323.2136960000007</v>
      </c>
      <c r="J1133" s="18">
        <v>3360.1215360000001</v>
      </c>
      <c r="K1133" s="11" t="str">
        <f t="shared" si="37"/>
        <v>T0</v>
      </c>
      <c r="L1133" s="9" t="s">
        <v>3</v>
      </c>
      <c r="M1133" s="9" t="str">
        <f>_xlfn.CONCAT(Таблица1[[#This Row],[ADSK_Код изделия'#'#OTHER'#'#]]," ,Л"," ,",Таблица1[[#This Row],[Встроенный термоклапан]])</f>
        <v xml:space="preserve"> НКДН 20-25.180 ,Л ,T0</v>
      </c>
      <c r="N11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длина=1800 мм, глубина=234 мм</v>
      </c>
      <c r="O1133" s="9">
        <v>50</v>
      </c>
      <c r="P1133" s="13" t="s">
        <v>4</v>
      </c>
      <c r="Q1133" s="10">
        <v>0</v>
      </c>
      <c r="R1133" s="14" t="s">
        <v>437</v>
      </c>
      <c r="S1133" s="9">
        <v>0</v>
      </c>
    </row>
    <row r="1134" spans="1:19" s="1" customFormat="1" ht="12.95" customHeight="1" x14ac:dyDescent="0.25">
      <c r="A1134" s="9" t="str">
        <f t="shared" si="36"/>
        <v>Коралл,  НКДН 20-25.190 с просечной решеткой</v>
      </c>
      <c r="B1134" s="9" t="s">
        <v>433</v>
      </c>
      <c r="C1134" s="9" t="s">
        <v>1</v>
      </c>
      <c r="D1134" s="12" t="s">
        <v>363</v>
      </c>
      <c r="E1134" s="9">
        <v>350</v>
      </c>
      <c r="F1134" s="9">
        <v>234</v>
      </c>
      <c r="G1134" s="9">
        <v>1900</v>
      </c>
      <c r="H1134" s="18">
        <v>5689.152</v>
      </c>
      <c r="I1134" s="18">
        <v>4596.8348160000005</v>
      </c>
      <c r="J1134" s="18">
        <v>3572.787456</v>
      </c>
      <c r="K1134" s="11" t="str">
        <f t="shared" si="37"/>
        <v>T0</v>
      </c>
      <c r="L1134" s="9" t="s">
        <v>3</v>
      </c>
      <c r="M1134" s="9" t="str">
        <f>_xlfn.CONCAT(Таблица1[[#This Row],[ADSK_Код изделия'#'#OTHER'#'#]]," ,Л"," ,",Таблица1[[#This Row],[Встроенный термоклапан]])</f>
        <v xml:space="preserve"> НКДН 20-25.190 ,Л ,T0</v>
      </c>
      <c r="N11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длина=1900 мм, глубина=234 мм</v>
      </c>
      <c r="O1134" s="9">
        <v>50</v>
      </c>
      <c r="P1134" s="13" t="s">
        <v>4</v>
      </c>
      <c r="Q1134" s="10">
        <v>0</v>
      </c>
      <c r="R1134" s="14" t="s">
        <v>437</v>
      </c>
      <c r="S1134" s="9">
        <v>0</v>
      </c>
    </row>
    <row r="1135" spans="1:19" s="1" customFormat="1" ht="12.95" customHeight="1" x14ac:dyDescent="0.25">
      <c r="A1135" s="9" t="str">
        <f t="shared" si="36"/>
        <v>Коралл,  НКДН 20-25.200 с просечной решеткой</v>
      </c>
      <c r="B1135" s="9" t="s">
        <v>433</v>
      </c>
      <c r="C1135" s="9" t="s">
        <v>1</v>
      </c>
      <c r="D1135" s="12" t="s">
        <v>412</v>
      </c>
      <c r="E1135" s="9">
        <v>350</v>
      </c>
      <c r="F1135" s="9">
        <v>234</v>
      </c>
      <c r="G1135" s="9">
        <v>2000</v>
      </c>
      <c r="H1135" s="18">
        <v>6027.7919999999995</v>
      </c>
      <c r="I1135" s="18">
        <v>4870.4559360000003</v>
      </c>
      <c r="J1135" s="18">
        <v>3785.4533759999999</v>
      </c>
      <c r="K1135" s="11" t="str">
        <f t="shared" si="37"/>
        <v>T0</v>
      </c>
      <c r="L1135" s="9" t="s">
        <v>3</v>
      </c>
      <c r="M1135" s="9" t="str">
        <f>_xlfn.CONCAT(Таблица1[[#This Row],[ADSK_Код изделия'#'#OTHER'#'#]]," ,Л"," ,",Таблица1[[#This Row],[Встроенный термоклапан]])</f>
        <v xml:space="preserve"> НКДН 20-25.200 ,Л ,T0</v>
      </c>
      <c r="N11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длина=2000 мм, глубина=234 мм</v>
      </c>
      <c r="O1135" s="9">
        <v>50</v>
      </c>
      <c r="P1135" s="13" t="s">
        <v>4</v>
      </c>
      <c r="Q1135" s="10">
        <v>0</v>
      </c>
      <c r="R1135" s="14" t="s">
        <v>437</v>
      </c>
      <c r="S1135" s="9">
        <v>0</v>
      </c>
    </row>
    <row r="1136" spans="1:19" s="1" customFormat="1" ht="12.95" customHeight="1" x14ac:dyDescent="0.25">
      <c r="A1136" s="9" t="str">
        <f t="shared" si="36"/>
        <v>Коралл,  НКДН 20-25.210 с просечной решеткой</v>
      </c>
      <c r="B1136" s="9" t="s">
        <v>433</v>
      </c>
      <c r="C1136" s="9" t="s">
        <v>1</v>
      </c>
      <c r="D1136" s="12" t="s">
        <v>364</v>
      </c>
      <c r="E1136" s="9">
        <v>350</v>
      </c>
      <c r="F1136" s="9">
        <v>234</v>
      </c>
      <c r="G1136" s="9">
        <v>2100</v>
      </c>
      <c r="H1136" s="18">
        <v>6366.4319999999998</v>
      </c>
      <c r="I1136" s="18">
        <v>5144.0770560000001</v>
      </c>
      <c r="J1136" s="18">
        <v>3998.1192959999994</v>
      </c>
      <c r="K1136" s="11" t="str">
        <f t="shared" si="37"/>
        <v>T0</v>
      </c>
      <c r="L1136" s="9" t="s">
        <v>3</v>
      </c>
      <c r="M1136" s="9" t="str">
        <f>_xlfn.CONCAT(Таблица1[[#This Row],[ADSK_Код изделия'#'#OTHER'#'#]]," ,Л"," ,",Таблица1[[#This Row],[Встроенный термоклапан]])</f>
        <v xml:space="preserve"> НКДН 20-25.210 ,Л ,T0</v>
      </c>
      <c r="N11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длина=2100 мм, глубина=234 мм</v>
      </c>
      <c r="O1136" s="9">
        <v>50</v>
      </c>
      <c r="P1136" s="13" t="s">
        <v>4</v>
      </c>
      <c r="Q1136" s="10">
        <v>0</v>
      </c>
      <c r="R1136" s="14" t="s">
        <v>437</v>
      </c>
      <c r="S1136" s="9">
        <v>0</v>
      </c>
    </row>
    <row r="1137" spans="1:19" s="1" customFormat="1" ht="12.95" customHeight="1" x14ac:dyDescent="0.25">
      <c r="A1137" s="9" t="str">
        <f t="shared" si="36"/>
        <v>Коралл,  НКДН 20-25.220 с просечной решеткой</v>
      </c>
      <c r="B1137" s="9" t="s">
        <v>433</v>
      </c>
      <c r="C1137" s="9" t="s">
        <v>1</v>
      </c>
      <c r="D1137" s="12" t="s">
        <v>365</v>
      </c>
      <c r="E1137" s="9">
        <v>350</v>
      </c>
      <c r="F1137" s="9">
        <v>234</v>
      </c>
      <c r="G1137" s="9">
        <v>2350</v>
      </c>
      <c r="H1137" s="18">
        <v>6705.0719999999992</v>
      </c>
      <c r="I1137" s="18">
        <v>5417.6981759999999</v>
      </c>
      <c r="J1137" s="18">
        <v>4210.7852159999993</v>
      </c>
      <c r="K1137" s="11" t="str">
        <f t="shared" si="37"/>
        <v>T0</v>
      </c>
      <c r="L1137" s="9" t="s">
        <v>3</v>
      </c>
      <c r="M1137" s="9" t="str">
        <f>_xlfn.CONCAT(Таблица1[[#This Row],[ADSK_Код изделия'#'#OTHER'#'#]]," ,Л"," ,",Таблица1[[#This Row],[Встроенный термоклапан]])</f>
        <v xml:space="preserve"> НКДН 20-25.220 ,Л ,T0</v>
      </c>
      <c r="N11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длина=2350 мм, глубина=234 мм</v>
      </c>
      <c r="O1137" s="9">
        <v>50</v>
      </c>
      <c r="P1137" s="13" t="s">
        <v>4</v>
      </c>
      <c r="Q1137" s="10">
        <v>0</v>
      </c>
      <c r="R1137" s="14" t="s">
        <v>437</v>
      </c>
      <c r="S1137" s="9">
        <v>0</v>
      </c>
    </row>
    <row r="1138" spans="1:19" s="1" customFormat="1" ht="12.95" customHeight="1" x14ac:dyDescent="0.25">
      <c r="A1138" s="9" t="str">
        <f t="shared" si="36"/>
        <v>Коралл,  НКДН 20-25.230 с просечной решеткой</v>
      </c>
      <c r="B1138" s="9" t="s">
        <v>433</v>
      </c>
      <c r="C1138" s="9" t="s">
        <v>1</v>
      </c>
      <c r="D1138" s="12" t="s">
        <v>366</v>
      </c>
      <c r="E1138" s="9">
        <v>350</v>
      </c>
      <c r="F1138" s="9">
        <v>234</v>
      </c>
      <c r="G1138" s="9">
        <v>2300</v>
      </c>
      <c r="H1138" s="18">
        <v>7043.7119999999995</v>
      </c>
      <c r="I1138" s="18">
        <v>5691.3192959999997</v>
      </c>
      <c r="J1138" s="18">
        <v>4423.4511359999997</v>
      </c>
      <c r="K1138" s="11" t="str">
        <f t="shared" si="37"/>
        <v>T0</v>
      </c>
      <c r="L1138" s="9" t="s">
        <v>3</v>
      </c>
      <c r="M1138" s="9" t="str">
        <f>_xlfn.CONCAT(Таблица1[[#This Row],[ADSK_Код изделия'#'#OTHER'#'#]]," ,Л"," ,",Таблица1[[#This Row],[Встроенный термоклапан]])</f>
        <v xml:space="preserve"> НКДН 20-25.230 ,Л ,T0</v>
      </c>
      <c r="N11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длина=2300 мм, глубина=234 мм</v>
      </c>
      <c r="O1138" s="9">
        <v>50</v>
      </c>
      <c r="P1138" s="13" t="s">
        <v>4</v>
      </c>
      <c r="Q1138" s="10">
        <v>0</v>
      </c>
      <c r="R1138" s="14" t="s">
        <v>437</v>
      </c>
      <c r="S1138" s="9">
        <v>0</v>
      </c>
    </row>
    <row r="1139" spans="1:19" s="1" customFormat="1" ht="12.95" customHeight="1" x14ac:dyDescent="0.25">
      <c r="A1139" s="9" t="str">
        <f t="shared" si="36"/>
        <v>Коралл,  НКДН 20-25.240 с просечной решеткой</v>
      </c>
      <c r="B1139" s="9" t="s">
        <v>433</v>
      </c>
      <c r="C1139" s="9" t="s">
        <v>1</v>
      </c>
      <c r="D1139" s="12" t="s">
        <v>367</v>
      </c>
      <c r="E1139" s="9">
        <v>350</v>
      </c>
      <c r="F1139" s="9">
        <v>234</v>
      </c>
      <c r="G1139" s="9">
        <v>2400</v>
      </c>
      <c r="H1139" s="18">
        <v>7382.3520000000008</v>
      </c>
      <c r="I1139" s="18">
        <v>5964.9404160000013</v>
      </c>
      <c r="J1139" s="18">
        <v>4636.117056000001</v>
      </c>
      <c r="K1139" s="11" t="str">
        <f t="shared" si="37"/>
        <v>T0</v>
      </c>
      <c r="L1139" s="9" t="s">
        <v>3</v>
      </c>
      <c r="M1139" s="9" t="str">
        <f>_xlfn.CONCAT(Таблица1[[#This Row],[ADSK_Код изделия'#'#OTHER'#'#]]," ,Л"," ,",Таблица1[[#This Row],[Встроенный термоклапан]])</f>
        <v xml:space="preserve"> НКДН 20-25.240 ,Л ,T0</v>
      </c>
      <c r="N11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длина=2400 мм, глубина=234 мм</v>
      </c>
      <c r="O1139" s="9">
        <v>50</v>
      </c>
      <c r="P1139" s="13" t="s">
        <v>4</v>
      </c>
      <c r="Q1139" s="10">
        <v>0</v>
      </c>
      <c r="R1139" s="14" t="s">
        <v>437</v>
      </c>
      <c r="S1139" s="9">
        <v>0</v>
      </c>
    </row>
    <row r="1140" spans="1:19" s="1" customFormat="1" ht="12.95" customHeight="1" x14ac:dyDescent="0.25">
      <c r="A1140" s="9" t="str">
        <f t="shared" si="36"/>
        <v>Коралл,  НКДН 20-25.250 с просечной решеткой</v>
      </c>
      <c r="B1140" s="9" t="s">
        <v>433</v>
      </c>
      <c r="C1140" s="9" t="s">
        <v>1</v>
      </c>
      <c r="D1140" s="12" t="s">
        <v>413</v>
      </c>
      <c r="E1140" s="9">
        <v>350</v>
      </c>
      <c r="F1140" s="9">
        <v>234</v>
      </c>
      <c r="G1140" s="9">
        <v>2500</v>
      </c>
      <c r="H1140" s="18">
        <v>7720.9920000000011</v>
      </c>
      <c r="I1140" s="18">
        <v>6238.5615360000011</v>
      </c>
      <c r="J1140" s="18">
        <v>4848.7829760000004</v>
      </c>
      <c r="K1140" s="11" t="str">
        <f t="shared" si="37"/>
        <v>T0</v>
      </c>
      <c r="L1140" s="9" t="s">
        <v>3</v>
      </c>
      <c r="M1140" s="9" t="str">
        <f>_xlfn.CONCAT(Таблица1[[#This Row],[ADSK_Код изделия'#'#OTHER'#'#]]," ,Л"," ,",Таблица1[[#This Row],[Встроенный термоклапан]])</f>
        <v xml:space="preserve"> НКДН 20-25.250 ,Л ,T0</v>
      </c>
      <c r="N11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длина=2500 мм, глубина=234 мм</v>
      </c>
      <c r="O1140" s="9">
        <v>50</v>
      </c>
      <c r="P1140" s="13" t="s">
        <v>4</v>
      </c>
      <c r="Q1140" s="10">
        <v>0</v>
      </c>
      <c r="R1140" s="14" t="s">
        <v>437</v>
      </c>
      <c r="S1140" s="9">
        <v>0</v>
      </c>
    </row>
    <row r="1141" spans="1:19" s="1" customFormat="1" ht="12.95" customHeight="1" x14ac:dyDescent="0.25">
      <c r="A1141" s="9" t="str">
        <f t="shared" si="36"/>
        <v>Коралл,  НКДН 20-25.260 с просечной решеткой</v>
      </c>
      <c r="B1141" s="9" t="s">
        <v>433</v>
      </c>
      <c r="C1141" s="9" t="s">
        <v>1</v>
      </c>
      <c r="D1141" s="12" t="s">
        <v>368</v>
      </c>
      <c r="E1141" s="9">
        <v>350</v>
      </c>
      <c r="F1141" s="9">
        <v>234</v>
      </c>
      <c r="G1141" s="9">
        <v>2600</v>
      </c>
      <c r="H1141" s="18">
        <v>8059.6320000000005</v>
      </c>
      <c r="I1141" s="18">
        <v>6512.1826560000009</v>
      </c>
      <c r="J1141" s="18">
        <v>5061.4488960000008</v>
      </c>
      <c r="K1141" s="11" t="str">
        <f t="shared" si="37"/>
        <v>T0</v>
      </c>
      <c r="L1141" s="9" t="s">
        <v>3</v>
      </c>
      <c r="M1141" s="9" t="str">
        <f>_xlfn.CONCAT(Таблица1[[#This Row],[ADSK_Код изделия'#'#OTHER'#'#]]," ,Л"," ,",Таблица1[[#This Row],[Встроенный термоклапан]])</f>
        <v xml:space="preserve"> НКДН 20-25.260 ,Л ,T0</v>
      </c>
      <c r="N11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длина=2600 мм, глубина=234 мм</v>
      </c>
      <c r="O1141" s="9">
        <v>50</v>
      </c>
      <c r="P1141" s="13" t="s">
        <v>4</v>
      </c>
      <c r="Q1141" s="10">
        <v>0</v>
      </c>
      <c r="R1141" s="14" t="s">
        <v>437</v>
      </c>
      <c r="S1141" s="9">
        <v>0</v>
      </c>
    </row>
    <row r="1142" spans="1:19" s="1" customFormat="1" ht="12.95" customHeight="1" x14ac:dyDescent="0.25">
      <c r="A1142" s="9" t="str">
        <f t="shared" si="36"/>
        <v>Коралл,  НКДН 20-25.270 с просечной решеткой</v>
      </c>
      <c r="B1142" s="9" t="s">
        <v>433</v>
      </c>
      <c r="C1142" s="9" t="s">
        <v>1</v>
      </c>
      <c r="D1142" s="12" t="s">
        <v>369</v>
      </c>
      <c r="E1142" s="9">
        <v>350</v>
      </c>
      <c r="F1142" s="9">
        <v>234</v>
      </c>
      <c r="G1142" s="9">
        <v>2700</v>
      </c>
      <c r="H1142" s="18">
        <v>8398.2720000000008</v>
      </c>
      <c r="I1142" s="18">
        <v>6785.8037760000007</v>
      </c>
      <c r="J1142" s="18">
        <v>5274.1148160000002</v>
      </c>
      <c r="K1142" s="11" t="str">
        <f t="shared" si="37"/>
        <v>T0</v>
      </c>
      <c r="L1142" s="9" t="s">
        <v>3</v>
      </c>
      <c r="M1142" s="9" t="str">
        <f>_xlfn.CONCAT(Таблица1[[#This Row],[ADSK_Код изделия'#'#OTHER'#'#]]," ,Л"," ,",Таблица1[[#This Row],[Встроенный термоклапан]])</f>
        <v xml:space="preserve"> НКДН 20-25.270 ,Л ,T0</v>
      </c>
      <c r="N11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длина=2700 мм, глубина=234 мм</v>
      </c>
      <c r="O1142" s="9">
        <v>50</v>
      </c>
      <c r="P1142" s="13" t="s">
        <v>4</v>
      </c>
      <c r="Q1142" s="10">
        <v>0</v>
      </c>
      <c r="R1142" s="14" t="s">
        <v>437</v>
      </c>
      <c r="S1142" s="9">
        <v>0</v>
      </c>
    </row>
    <row r="1143" spans="1:19" s="1" customFormat="1" ht="12.95" customHeight="1" x14ac:dyDescent="0.25">
      <c r="A1143" s="9" t="str">
        <f t="shared" si="36"/>
        <v>Коралл,  НКДН 20-25.280 с просечной решеткой</v>
      </c>
      <c r="B1143" s="9" t="s">
        <v>433</v>
      </c>
      <c r="C1143" s="9" t="s">
        <v>1</v>
      </c>
      <c r="D1143" s="12" t="s">
        <v>370</v>
      </c>
      <c r="E1143" s="9">
        <v>350</v>
      </c>
      <c r="F1143" s="9">
        <v>234</v>
      </c>
      <c r="G1143" s="9">
        <v>2800</v>
      </c>
      <c r="H1143" s="18">
        <v>8736.9120000000003</v>
      </c>
      <c r="I1143" s="18">
        <v>7059.4248960000004</v>
      </c>
      <c r="J1143" s="18">
        <v>5486.7807359999997</v>
      </c>
      <c r="K1143" s="11" t="str">
        <f t="shared" si="37"/>
        <v>T0</v>
      </c>
      <c r="L1143" s="9" t="s">
        <v>3</v>
      </c>
      <c r="M1143" s="9" t="str">
        <f>_xlfn.CONCAT(Таблица1[[#This Row],[ADSK_Код изделия'#'#OTHER'#'#]]," ,Л"," ,",Таблица1[[#This Row],[Встроенный термоклапан]])</f>
        <v xml:space="preserve"> НКДН 20-25.280 ,Л ,T0</v>
      </c>
      <c r="N11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длина=2800 мм, глубина=234 мм</v>
      </c>
      <c r="O1143" s="9">
        <v>50</v>
      </c>
      <c r="P1143" s="13" t="s">
        <v>4</v>
      </c>
      <c r="Q1143" s="10">
        <v>0</v>
      </c>
      <c r="R1143" s="14" t="s">
        <v>437</v>
      </c>
      <c r="S1143" s="9">
        <v>0</v>
      </c>
    </row>
    <row r="1144" spans="1:19" s="1" customFormat="1" ht="12.95" customHeight="1" x14ac:dyDescent="0.25">
      <c r="A1144" s="9" t="str">
        <f t="shared" si="36"/>
        <v>Коралл,  НКДН 20-25.290 с просечной решеткой</v>
      </c>
      <c r="B1144" s="9" t="s">
        <v>433</v>
      </c>
      <c r="C1144" s="9" t="s">
        <v>1</v>
      </c>
      <c r="D1144" s="12" t="s">
        <v>371</v>
      </c>
      <c r="E1144" s="9">
        <v>350</v>
      </c>
      <c r="F1144" s="9">
        <v>234</v>
      </c>
      <c r="G1144" s="9">
        <v>2900</v>
      </c>
      <c r="H1144" s="18">
        <v>9075.5519999999997</v>
      </c>
      <c r="I1144" s="18">
        <v>7333.0460160000011</v>
      </c>
      <c r="J1144" s="18">
        <v>5699.4466560000001</v>
      </c>
      <c r="K1144" s="11" t="str">
        <f t="shared" si="37"/>
        <v>T0</v>
      </c>
      <c r="L1144" s="9" t="s">
        <v>3</v>
      </c>
      <c r="M1144" s="9" t="str">
        <f>_xlfn.CONCAT(Таблица1[[#This Row],[ADSK_Код изделия'#'#OTHER'#'#]]," ,Л"," ,",Таблица1[[#This Row],[Встроенный термоклапан]])</f>
        <v xml:space="preserve"> НКДН 20-25.290 ,Л ,T0</v>
      </c>
      <c r="N11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длина=2900 мм, глубина=234 мм</v>
      </c>
      <c r="O1144" s="9">
        <v>50</v>
      </c>
      <c r="P1144" s="13" t="s">
        <v>4</v>
      </c>
      <c r="Q1144" s="10">
        <v>0</v>
      </c>
      <c r="R1144" s="14" t="s">
        <v>437</v>
      </c>
      <c r="S1144" s="9">
        <v>0</v>
      </c>
    </row>
    <row r="1145" spans="1:19" s="1" customFormat="1" ht="12.95" customHeight="1" x14ac:dyDescent="0.25">
      <c r="A1145" s="9" t="str">
        <f t="shared" si="36"/>
        <v>Коралл,  НКДН 20-25.300 с просечной решеткой</v>
      </c>
      <c r="B1145" s="9" t="s">
        <v>433</v>
      </c>
      <c r="C1145" s="9" t="s">
        <v>1</v>
      </c>
      <c r="D1145" s="12" t="s">
        <v>372</v>
      </c>
      <c r="E1145" s="9">
        <v>350</v>
      </c>
      <c r="F1145" s="9">
        <v>234</v>
      </c>
      <c r="G1145" s="9">
        <v>3000</v>
      </c>
      <c r="H1145" s="18">
        <v>9414.1919999999991</v>
      </c>
      <c r="I1145" s="18">
        <v>7606.667136</v>
      </c>
      <c r="J1145" s="18">
        <v>5912.1125760000004</v>
      </c>
      <c r="K1145" s="11" t="str">
        <f t="shared" si="37"/>
        <v>T0</v>
      </c>
      <c r="L1145" s="9" t="s">
        <v>3</v>
      </c>
      <c r="M1145" s="9" t="str">
        <f>_xlfn.CONCAT(Таблица1[[#This Row],[ADSK_Код изделия'#'#OTHER'#'#]]," ,Л"," ,",Таблица1[[#This Row],[Встроенный термоклапан]])</f>
        <v xml:space="preserve"> НКДН 20-25.300 ,Л ,T0</v>
      </c>
      <c r="N11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длина=3000 мм, глубина=234 мм</v>
      </c>
      <c r="O1145" s="9">
        <v>50</v>
      </c>
      <c r="P1145" s="13" t="s">
        <v>4</v>
      </c>
      <c r="Q1145" s="10">
        <v>0</v>
      </c>
      <c r="R1145" s="14" t="s">
        <v>437</v>
      </c>
      <c r="S1145" s="9">
        <v>0</v>
      </c>
    </row>
    <row r="1146" spans="1:19" s="1" customFormat="1" ht="12.95" customHeight="1" x14ac:dyDescent="0.25">
      <c r="A1146" s="9" t="str">
        <f t="shared" si="36"/>
        <v>Коралл,  НКДН 05-08.50 Т2 с просечной решеткой</v>
      </c>
      <c r="B1146" s="9" t="s">
        <v>433</v>
      </c>
      <c r="C1146" s="9" t="s">
        <v>1</v>
      </c>
      <c r="D1146" s="12" t="s">
        <v>82</v>
      </c>
      <c r="E1146" s="9">
        <v>150</v>
      </c>
      <c r="F1146" s="9">
        <v>234</v>
      </c>
      <c r="G1146" s="9">
        <v>500</v>
      </c>
      <c r="H1146" s="18">
        <v>514.89395999999999</v>
      </c>
      <c r="I1146" s="18">
        <v>420.15347135999997</v>
      </c>
      <c r="J1146" s="18">
        <v>330.04702836000001</v>
      </c>
      <c r="K1146" s="11" t="str">
        <f t="shared" si="37"/>
        <v>T2</v>
      </c>
      <c r="L1146" s="9" t="s">
        <v>3</v>
      </c>
      <c r="M1146" s="9" t="str">
        <f>_xlfn.CONCAT(Таблица1[[#This Row],[ADSK_Код изделия'#'#OTHER'#'#]]," ,Л"," ,",Таблица1[[#This Row],[Встроенный термоклапан]])</f>
        <v xml:space="preserve"> НКДН 05-08.50 Т2 ,Л ,T2</v>
      </c>
      <c r="N11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длина=500 мм, глубина=234 мм</v>
      </c>
      <c r="O1146" s="9">
        <v>100</v>
      </c>
      <c r="P1146" s="13" t="s">
        <v>4</v>
      </c>
      <c r="Q1146" s="10">
        <v>0</v>
      </c>
      <c r="R1146" s="14" t="s">
        <v>437</v>
      </c>
      <c r="S1146" s="9">
        <v>1</v>
      </c>
    </row>
    <row r="1147" spans="1:19" s="1" customFormat="1" ht="12.95" customHeight="1" x14ac:dyDescent="0.25">
      <c r="A1147" s="9" t="str">
        <f t="shared" si="36"/>
        <v>Коралл,  НКДН 05-08.60 Т2 с просечной решеткой</v>
      </c>
      <c r="B1147" s="9" t="s">
        <v>433</v>
      </c>
      <c r="C1147" s="9" t="s">
        <v>1</v>
      </c>
      <c r="D1147" s="12" t="s">
        <v>83</v>
      </c>
      <c r="E1147" s="9">
        <v>150</v>
      </c>
      <c r="F1147" s="9">
        <v>234</v>
      </c>
      <c r="G1147" s="9">
        <v>600</v>
      </c>
      <c r="H1147" s="18">
        <v>698.78466000000003</v>
      </c>
      <c r="I1147" s="18">
        <v>570.20828256000004</v>
      </c>
      <c r="J1147" s="18">
        <v>447.92096706000007</v>
      </c>
      <c r="K1147" s="11" t="str">
        <f t="shared" si="37"/>
        <v>T2</v>
      </c>
      <c r="L1147" s="9" t="s">
        <v>3</v>
      </c>
      <c r="M1147" s="9" t="str">
        <f>_xlfn.CONCAT(Таблица1[[#This Row],[ADSK_Код изделия'#'#OTHER'#'#]]," ,Л"," ,",Таблица1[[#This Row],[Встроенный термоклапан]])</f>
        <v xml:space="preserve"> НКДН 05-08.60 Т2 ,Л ,T2</v>
      </c>
      <c r="N11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длина=600 мм, глубина=234 мм</v>
      </c>
      <c r="O1147" s="9">
        <v>100</v>
      </c>
      <c r="P1147" s="13" t="s">
        <v>4</v>
      </c>
      <c r="Q1147" s="10">
        <v>0</v>
      </c>
      <c r="R1147" s="14" t="s">
        <v>437</v>
      </c>
      <c r="S1147" s="9">
        <v>1</v>
      </c>
    </row>
    <row r="1148" spans="1:19" s="1" customFormat="1" ht="12.95" customHeight="1" x14ac:dyDescent="0.25">
      <c r="A1148" s="9" t="str">
        <f t="shared" si="36"/>
        <v>Коралл,  НКДН 05-08.70 Т2 с просечной решеткой</v>
      </c>
      <c r="B1148" s="9" t="s">
        <v>433</v>
      </c>
      <c r="C1148" s="9" t="s">
        <v>1</v>
      </c>
      <c r="D1148" s="12" t="s">
        <v>84</v>
      </c>
      <c r="E1148" s="9">
        <v>150</v>
      </c>
      <c r="F1148" s="9">
        <v>234</v>
      </c>
      <c r="G1148" s="9">
        <v>700</v>
      </c>
      <c r="H1148" s="18">
        <v>882.67536000000007</v>
      </c>
      <c r="I1148" s="18">
        <v>720.26309375999995</v>
      </c>
      <c r="J1148" s="18">
        <v>565.79490576000001</v>
      </c>
      <c r="K1148" s="11" t="str">
        <f t="shared" si="37"/>
        <v>T2</v>
      </c>
      <c r="L1148" s="9" t="s">
        <v>3</v>
      </c>
      <c r="M1148" s="9" t="str">
        <f>_xlfn.CONCAT(Таблица1[[#This Row],[ADSK_Код изделия'#'#OTHER'#'#]]," ,Л"," ,",Таблица1[[#This Row],[Встроенный термоклапан]])</f>
        <v xml:space="preserve"> НКДН 05-08.70 Т2 ,Л ,T2</v>
      </c>
      <c r="N11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длина=700 мм, глубина=234 мм</v>
      </c>
      <c r="O1148" s="9">
        <v>100</v>
      </c>
      <c r="P1148" s="13" t="s">
        <v>4</v>
      </c>
      <c r="Q1148" s="10">
        <v>0</v>
      </c>
      <c r="R1148" s="14" t="s">
        <v>437</v>
      </c>
      <c r="S1148" s="9">
        <v>1</v>
      </c>
    </row>
    <row r="1149" spans="1:19" s="1" customFormat="1" ht="12.95" customHeight="1" x14ac:dyDescent="0.25">
      <c r="A1149" s="9" t="str">
        <f t="shared" si="36"/>
        <v>Коралл,  НКДН 05-08.80 Т2 с просечной решеткой</v>
      </c>
      <c r="B1149" s="9" t="s">
        <v>433</v>
      </c>
      <c r="C1149" s="9" t="s">
        <v>1</v>
      </c>
      <c r="D1149" s="12" t="s">
        <v>85</v>
      </c>
      <c r="E1149" s="9">
        <v>150</v>
      </c>
      <c r="F1149" s="9">
        <v>234</v>
      </c>
      <c r="G1149" s="9">
        <v>800</v>
      </c>
      <c r="H1149" s="18">
        <v>1066.5660599999999</v>
      </c>
      <c r="I1149" s="18">
        <v>870.31790495999996</v>
      </c>
      <c r="J1149" s="18">
        <v>683.66884445999995</v>
      </c>
      <c r="K1149" s="11" t="str">
        <f t="shared" si="37"/>
        <v>T2</v>
      </c>
      <c r="L1149" s="9" t="s">
        <v>3</v>
      </c>
      <c r="M1149" s="9" t="str">
        <f>_xlfn.CONCAT(Таблица1[[#This Row],[ADSK_Код изделия'#'#OTHER'#'#]]," ,Л"," ,",Таблица1[[#This Row],[Встроенный термоклапан]])</f>
        <v xml:space="preserve"> НКДН 05-08.80 Т2 ,Л ,T2</v>
      </c>
      <c r="N11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длина=800 мм, глубина=234 мм</v>
      </c>
      <c r="O1149" s="9">
        <v>100</v>
      </c>
      <c r="P1149" s="13" t="s">
        <v>4</v>
      </c>
      <c r="Q1149" s="10">
        <v>0</v>
      </c>
      <c r="R1149" s="14" t="s">
        <v>437</v>
      </c>
      <c r="S1149" s="9">
        <v>1</v>
      </c>
    </row>
    <row r="1150" spans="1:19" s="1" customFormat="1" ht="12.95" customHeight="1" x14ac:dyDescent="0.25">
      <c r="A1150" s="9" t="str">
        <f t="shared" si="36"/>
        <v>Коралл,  НКДН 05-08.90 Т2 с просечной решеткой</v>
      </c>
      <c r="B1150" s="9" t="s">
        <v>433</v>
      </c>
      <c r="C1150" s="9" t="s">
        <v>1</v>
      </c>
      <c r="D1150" s="12" t="s">
        <v>86</v>
      </c>
      <c r="E1150" s="9">
        <v>150</v>
      </c>
      <c r="F1150" s="9">
        <v>234</v>
      </c>
      <c r="G1150" s="9">
        <v>900</v>
      </c>
      <c r="H1150" s="18">
        <v>1250.4567599999998</v>
      </c>
      <c r="I1150" s="18">
        <v>1020.3727161599998</v>
      </c>
      <c r="J1150" s="18">
        <v>801.54278315999989</v>
      </c>
      <c r="K1150" s="11" t="str">
        <f t="shared" si="37"/>
        <v>T2</v>
      </c>
      <c r="L1150" s="9" t="s">
        <v>3</v>
      </c>
      <c r="M1150" s="9" t="str">
        <f>_xlfn.CONCAT(Таблица1[[#This Row],[ADSK_Код изделия'#'#OTHER'#'#]]," ,Л"," ,",Таблица1[[#This Row],[Встроенный термоклапан]])</f>
        <v xml:space="preserve"> НКДН 05-08.90 Т2 ,Л ,T2</v>
      </c>
      <c r="N115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длина=900 мм, глубина=234 мм</v>
      </c>
      <c r="O1150" s="9">
        <v>100</v>
      </c>
      <c r="P1150" s="13" t="s">
        <v>4</v>
      </c>
      <c r="Q1150" s="10">
        <v>0</v>
      </c>
      <c r="R1150" s="14" t="s">
        <v>437</v>
      </c>
      <c r="S1150" s="9">
        <v>1</v>
      </c>
    </row>
    <row r="1151" spans="1:19" s="1" customFormat="1" ht="12.95" customHeight="1" x14ac:dyDescent="0.25">
      <c r="A1151" s="9" t="str">
        <f t="shared" si="36"/>
        <v>Коралл,  НКДН 05-08.100 Т2 с просечной решеткой</v>
      </c>
      <c r="B1151" s="9" t="s">
        <v>433</v>
      </c>
      <c r="C1151" s="9" t="s">
        <v>1</v>
      </c>
      <c r="D1151" s="12" t="s">
        <v>87</v>
      </c>
      <c r="E1151" s="9">
        <v>150</v>
      </c>
      <c r="F1151" s="9">
        <v>234</v>
      </c>
      <c r="G1151" s="9">
        <v>1000</v>
      </c>
      <c r="H1151" s="18">
        <v>1434.34746</v>
      </c>
      <c r="I1151" s="18">
        <v>1170.4275273599999</v>
      </c>
      <c r="J1151" s="18">
        <v>919.41672186000005</v>
      </c>
      <c r="K1151" s="11" t="str">
        <f t="shared" si="37"/>
        <v>T2</v>
      </c>
      <c r="L1151" s="9" t="s">
        <v>3</v>
      </c>
      <c r="M1151" s="9" t="str">
        <f>_xlfn.CONCAT(Таблица1[[#This Row],[ADSK_Код изделия'#'#OTHER'#'#]]," ,Л"," ,",Таблица1[[#This Row],[Встроенный термоклапан]])</f>
        <v xml:space="preserve"> НКДН 05-08.100 Т2 ,Л ,T2</v>
      </c>
      <c r="N115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длина=1000 мм, глубина=234 мм</v>
      </c>
      <c r="O1151" s="9">
        <v>100</v>
      </c>
      <c r="P1151" s="13" t="s">
        <v>4</v>
      </c>
      <c r="Q1151" s="10">
        <v>0</v>
      </c>
      <c r="R1151" s="14" t="s">
        <v>437</v>
      </c>
      <c r="S1151" s="9">
        <v>1</v>
      </c>
    </row>
    <row r="1152" spans="1:19" s="1" customFormat="1" ht="12.95" customHeight="1" x14ac:dyDescent="0.25">
      <c r="A1152" s="9" t="str">
        <f t="shared" si="36"/>
        <v>Коралл,  НКДН 05-08.110 Т2 с просечной решеткой</v>
      </c>
      <c r="B1152" s="9" t="s">
        <v>433</v>
      </c>
      <c r="C1152" s="9" t="s">
        <v>1</v>
      </c>
      <c r="D1152" s="12" t="s">
        <v>88</v>
      </c>
      <c r="E1152" s="9">
        <v>150</v>
      </c>
      <c r="F1152" s="9">
        <v>234</v>
      </c>
      <c r="G1152" s="9">
        <v>1100</v>
      </c>
      <c r="H1152" s="18">
        <v>1618.2381600000001</v>
      </c>
      <c r="I1152" s="18">
        <v>1320.4823385600002</v>
      </c>
      <c r="J1152" s="18">
        <v>1037.2906605600001</v>
      </c>
      <c r="K1152" s="11" t="str">
        <f t="shared" si="37"/>
        <v>T2</v>
      </c>
      <c r="L1152" s="9" t="s">
        <v>3</v>
      </c>
      <c r="M1152" s="9" t="str">
        <f>_xlfn.CONCAT(Таблица1[[#This Row],[ADSK_Код изделия'#'#OTHER'#'#]]," ,Л"," ,",Таблица1[[#This Row],[Встроенный термоклапан]])</f>
        <v xml:space="preserve"> НКДН 05-08.110 Т2 ,Л ,T2</v>
      </c>
      <c r="N115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длина=1100 мм, глубина=234 мм</v>
      </c>
      <c r="O1152" s="9">
        <v>100</v>
      </c>
      <c r="P1152" s="13" t="s">
        <v>4</v>
      </c>
      <c r="Q1152" s="10">
        <v>0</v>
      </c>
      <c r="R1152" s="14" t="s">
        <v>437</v>
      </c>
      <c r="S1152" s="9">
        <v>1</v>
      </c>
    </row>
    <row r="1153" spans="1:19" s="1" customFormat="1" ht="12.95" customHeight="1" x14ac:dyDescent="0.25">
      <c r="A1153" s="9" t="str">
        <f t="shared" si="36"/>
        <v>Коралл,  НКДН 05-08.120 Т2 с просечной решеткой</v>
      </c>
      <c r="B1153" s="9" t="s">
        <v>433</v>
      </c>
      <c r="C1153" s="9" t="s">
        <v>1</v>
      </c>
      <c r="D1153" s="12" t="s">
        <v>89</v>
      </c>
      <c r="E1153" s="9">
        <v>150</v>
      </c>
      <c r="F1153" s="9">
        <v>234</v>
      </c>
      <c r="G1153" s="9">
        <v>1200</v>
      </c>
      <c r="H1153" s="18">
        <v>1802.12886</v>
      </c>
      <c r="I1153" s="18">
        <v>1470.5371497599999</v>
      </c>
      <c r="J1153" s="18">
        <v>1155.1645992600002</v>
      </c>
      <c r="K1153" s="11" t="str">
        <f t="shared" si="37"/>
        <v>T2</v>
      </c>
      <c r="L1153" s="9" t="s">
        <v>3</v>
      </c>
      <c r="M1153" s="9" t="str">
        <f>_xlfn.CONCAT(Таблица1[[#This Row],[ADSK_Код изделия'#'#OTHER'#'#]]," ,Л"," ,",Таблица1[[#This Row],[Встроенный термоклапан]])</f>
        <v xml:space="preserve"> НКДН 05-08.120 Т2 ,Л ,T2</v>
      </c>
      <c r="N115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длина=1200 мм, глубина=234 мм</v>
      </c>
      <c r="O1153" s="9">
        <v>100</v>
      </c>
      <c r="P1153" s="13" t="s">
        <v>4</v>
      </c>
      <c r="Q1153" s="10">
        <v>0</v>
      </c>
      <c r="R1153" s="14" t="s">
        <v>437</v>
      </c>
      <c r="S1153" s="9">
        <v>1</v>
      </c>
    </row>
    <row r="1154" spans="1:19" s="1" customFormat="1" ht="12.95" customHeight="1" x14ac:dyDescent="0.25">
      <c r="A1154" s="9" t="str">
        <f t="shared" si="36"/>
        <v>Коралл,  НКДН 05-08.130 Т2 с просечной решеткой</v>
      </c>
      <c r="B1154" s="9" t="s">
        <v>433</v>
      </c>
      <c r="C1154" s="9" t="s">
        <v>1</v>
      </c>
      <c r="D1154" s="12" t="s">
        <v>90</v>
      </c>
      <c r="E1154" s="9">
        <v>150</v>
      </c>
      <c r="F1154" s="9">
        <v>234</v>
      </c>
      <c r="G1154" s="9">
        <v>1300</v>
      </c>
      <c r="H1154" s="18">
        <v>1986.01956</v>
      </c>
      <c r="I1154" s="18">
        <v>1620.5919609599998</v>
      </c>
      <c r="J1154" s="18">
        <v>1273.03853796</v>
      </c>
      <c r="K1154" s="11" t="str">
        <f t="shared" si="37"/>
        <v>T2</v>
      </c>
      <c r="L1154" s="9" t="s">
        <v>3</v>
      </c>
      <c r="M1154" s="9" t="str">
        <f>_xlfn.CONCAT(Таблица1[[#This Row],[ADSK_Код изделия'#'#OTHER'#'#]]," ,Л"," ,",Таблица1[[#This Row],[Встроенный термоклапан]])</f>
        <v xml:space="preserve"> НКДН 05-08.130 Т2 ,Л ,T2</v>
      </c>
      <c r="N115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длина=1300 мм, глубина=234 мм</v>
      </c>
      <c r="O1154" s="9">
        <v>100</v>
      </c>
      <c r="P1154" s="13" t="s">
        <v>4</v>
      </c>
      <c r="Q1154" s="10">
        <v>0</v>
      </c>
      <c r="R1154" s="14" t="s">
        <v>437</v>
      </c>
      <c r="S1154" s="9">
        <v>1</v>
      </c>
    </row>
    <row r="1155" spans="1:19" s="1" customFormat="1" ht="12.95" customHeight="1" x14ac:dyDescent="0.25">
      <c r="A1155" s="9" t="str">
        <f t="shared" ref="A1155:A1218" si="38">CONCATENATE(C1155,", ",D1155)&amp;" с просечной решеткой"</f>
        <v>Коралл,  НКДН 05-08.140 Т2 с просечной решеткой</v>
      </c>
      <c r="B1155" s="9" t="s">
        <v>433</v>
      </c>
      <c r="C1155" s="9" t="s">
        <v>1</v>
      </c>
      <c r="D1155" s="12" t="s">
        <v>91</v>
      </c>
      <c r="E1155" s="9">
        <v>150</v>
      </c>
      <c r="F1155" s="9">
        <v>234</v>
      </c>
      <c r="G1155" s="9">
        <v>1400</v>
      </c>
      <c r="H1155" s="18">
        <v>2169.9102600000001</v>
      </c>
      <c r="I1155" s="18">
        <v>1770.64677216</v>
      </c>
      <c r="J1155" s="18">
        <v>1390.91247666</v>
      </c>
      <c r="K1155" s="11" t="str">
        <f t="shared" ref="K1155:K1218" si="39">IF(S1155=0,"T0","T2")</f>
        <v>T2</v>
      </c>
      <c r="L1155" s="9" t="s">
        <v>3</v>
      </c>
      <c r="M1155" s="9" t="str">
        <f>_xlfn.CONCAT(Таблица1[[#This Row],[ADSK_Код изделия'#'#OTHER'#'#]]," ,Л"," ,",Таблица1[[#This Row],[Встроенный термоклапан]])</f>
        <v xml:space="preserve"> НКДН 05-08.140 Т2 ,Л ,T2</v>
      </c>
      <c r="N115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длина=1400 мм, глубина=234 мм</v>
      </c>
      <c r="O1155" s="9">
        <v>100</v>
      </c>
      <c r="P1155" s="13" t="s">
        <v>4</v>
      </c>
      <c r="Q1155" s="10">
        <v>0</v>
      </c>
      <c r="R1155" s="14" t="s">
        <v>437</v>
      </c>
      <c r="S1155" s="9">
        <v>1</v>
      </c>
    </row>
    <row r="1156" spans="1:19" s="1" customFormat="1" ht="12.95" customHeight="1" x14ac:dyDescent="0.25">
      <c r="A1156" s="9" t="str">
        <f t="shared" si="38"/>
        <v>Коралл,  НКДН 05-08.150 Т2 с просечной решеткой</v>
      </c>
      <c r="B1156" s="9" t="s">
        <v>433</v>
      </c>
      <c r="C1156" s="9" t="s">
        <v>1</v>
      </c>
      <c r="D1156" s="12" t="s">
        <v>92</v>
      </c>
      <c r="E1156" s="9">
        <v>150</v>
      </c>
      <c r="F1156" s="9">
        <v>234</v>
      </c>
      <c r="G1156" s="9">
        <v>1500</v>
      </c>
      <c r="H1156" s="18">
        <v>2353.80096</v>
      </c>
      <c r="I1156" s="18">
        <v>1920.7015833599999</v>
      </c>
      <c r="J1156" s="18">
        <v>1508.7864153600001</v>
      </c>
      <c r="K1156" s="11" t="str">
        <f t="shared" si="39"/>
        <v>T2</v>
      </c>
      <c r="L1156" s="9" t="s">
        <v>3</v>
      </c>
      <c r="M1156" s="9" t="str">
        <f>_xlfn.CONCAT(Таблица1[[#This Row],[ADSK_Код изделия'#'#OTHER'#'#]]," ,Л"," ,",Таблица1[[#This Row],[Встроенный термоклапан]])</f>
        <v xml:space="preserve"> НКДН 05-08.150 Т2 ,Л ,T2</v>
      </c>
      <c r="N115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длина=1500 мм, глубина=234 мм</v>
      </c>
      <c r="O1156" s="9">
        <v>100</v>
      </c>
      <c r="P1156" s="13" t="s">
        <v>4</v>
      </c>
      <c r="Q1156" s="10">
        <v>0</v>
      </c>
      <c r="R1156" s="14" t="s">
        <v>437</v>
      </c>
      <c r="S1156" s="9">
        <v>1</v>
      </c>
    </row>
    <row r="1157" spans="1:19" s="1" customFormat="1" ht="12.95" customHeight="1" x14ac:dyDescent="0.25">
      <c r="A1157" s="9" t="str">
        <f t="shared" si="38"/>
        <v>Коралл,  НКДН 05-08.160 Т2 с просечной решеткой</v>
      </c>
      <c r="B1157" s="9" t="s">
        <v>433</v>
      </c>
      <c r="C1157" s="9" t="s">
        <v>1</v>
      </c>
      <c r="D1157" s="12" t="s">
        <v>93</v>
      </c>
      <c r="E1157" s="9">
        <v>150</v>
      </c>
      <c r="F1157" s="9">
        <v>234</v>
      </c>
      <c r="G1157" s="9">
        <v>1600</v>
      </c>
      <c r="H1157" s="18">
        <v>2537.6916599999995</v>
      </c>
      <c r="I1157" s="18">
        <v>2070.7563945599995</v>
      </c>
      <c r="J1157" s="18">
        <v>1626.6603540599997</v>
      </c>
      <c r="K1157" s="11" t="str">
        <f t="shared" si="39"/>
        <v>T2</v>
      </c>
      <c r="L1157" s="9" t="s">
        <v>3</v>
      </c>
      <c r="M1157" s="9" t="str">
        <f>_xlfn.CONCAT(Таблица1[[#This Row],[ADSK_Код изделия'#'#OTHER'#'#]]," ,Л"," ,",Таблица1[[#This Row],[Встроенный термоклапан]])</f>
        <v xml:space="preserve"> НКДН 05-08.160 Т2 ,Л ,T2</v>
      </c>
      <c r="N115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длина=1600 мм, глубина=234 мм</v>
      </c>
      <c r="O1157" s="9">
        <v>100</v>
      </c>
      <c r="P1157" s="13" t="s">
        <v>4</v>
      </c>
      <c r="Q1157" s="10">
        <v>0</v>
      </c>
      <c r="R1157" s="14" t="s">
        <v>437</v>
      </c>
      <c r="S1157" s="9">
        <v>1</v>
      </c>
    </row>
    <row r="1158" spans="1:19" s="1" customFormat="1" ht="12.95" customHeight="1" x14ac:dyDescent="0.25">
      <c r="A1158" s="9" t="str">
        <f t="shared" si="38"/>
        <v>Коралл,  НКДН 05-08.170 Т2 с просечной решеткой</v>
      </c>
      <c r="B1158" s="9" t="s">
        <v>433</v>
      </c>
      <c r="C1158" s="9" t="s">
        <v>1</v>
      </c>
      <c r="D1158" s="12" t="s">
        <v>94</v>
      </c>
      <c r="E1158" s="9">
        <v>150</v>
      </c>
      <c r="F1158" s="9">
        <v>234</v>
      </c>
      <c r="G1158" s="9">
        <v>1700</v>
      </c>
      <c r="H1158" s="18">
        <v>2721.5823599999999</v>
      </c>
      <c r="I1158" s="18">
        <v>2220.8112057599997</v>
      </c>
      <c r="J1158" s="18">
        <v>1744.5342927599997</v>
      </c>
      <c r="K1158" s="11" t="str">
        <f t="shared" si="39"/>
        <v>T2</v>
      </c>
      <c r="L1158" s="9" t="s">
        <v>3</v>
      </c>
      <c r="M1158" s="9" t="str">
        <f>_xlfn.CONCAT(Таблица1[[#This Row],[ADSK_Код изделия'#'#OTHER'#'#]]," ,Л"," ,",Таблица1[[#This Row],[Встроенный термоклапан]])</f>
        <v xml:space="preserve"> НКДН 05-08.170 Т2 ,Л ,T2</v>
      </c>
      <c r="N115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длина=1700 мм, глубина=234 мм</v>
      </c>
      <c r="O1158" s="9">
        <v>100</v>
      </c>
      <c r="P1158" s="13" t="s">
        <v>4</v>
      </c>
      <c r="Q1158" s="10">
        <v>0</v>
      </c>
      <c r="R1158" s="14" t="s">
        <v>437</v>
      </c>
      <c r="S1158" s="9">
        <v>1</v>
      </c>
    </row>
    <row r="1159" spans="1:19" s="1" customFormat="1" ht="12.95" customHeight="1" x14ac:dyDescent="0.25">
      <c r="A1159" s="9" t="str">
        <f t="shared" si="38"/>
        <v>Коралл,  НКДН 05-08.180 Т2 с просечной решеткой</v>
      </c>
      <c r="B1159" s="9" t="s">
        <v>433</v>
      </c>
      <c r="C1159" s="9" t="s">
        <v>1</v>
      </c>
      <c r="D1159" s="12" t="s">
        <v>95</v>
      </c>
      <c r="E1159" s="9">
        <v>150</v>
      </c>
      <c r="F1159" s="9">
        <v>234</v>
      </c>
      <c r="G1159" s="9">
        <v>1800</v>
      </c>
      <c r="H1159" s="18">
        <v>2905.4730600000003</v>
      </c>
      <c r="I1159" s="18">
        <v>2370.8660169599998</v>
      </c>
      <c r="J1159" s="18">
        <v>1862.40823146</v>
      </c>
      <c r="K1159" s="11" t="str">
        <f t="shared" si="39"/>
        <v>T2</v>
      </c>
      <c r="L1159" s="9" t="s">
        <v>3</v>
      </c>
      <c r="M1159" s="9" t="str">
        <f>_xlfn.CONCAT(Таблица1[[#This Row],[ADSK_Код изделия'#'#OTHER'#'#]]," ,Л"," ,",Таблица1[[#This Row],[Встроенный термоклапан]])</f>
        <v xml:space="preserve"> НКДН 05-08.180 Т2 ,Л ,T2</v>
      </c>
      <c r="N115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длина=1800 мм, глубина=234 мм</v>
      </c>
      <c r="O1159" s="9">
        <v>100</v>
      </c>
      <c r="P1159" s="13" t="s">
        <v>4</v>
      </c>
      <c r="Q1159" s="10">
        <v>0</v>
      </c>
      <c r="R1159" s="14" t="s">
        <v>437</v>
      </c>
      <c r="S1159" s="9">
        <v>1</v>
      </c>
    </row>
    <row r="1160" spans="1:19" s="1" customFormat="1" ht="12.95" customHeight="1" x14ac:dyDescent="0.25">
      <c r="A1160" s="9" t="str">
        <f t="shared" si="38"/>
        <v>Коралл,  НКДН 05-08.190 Т2 с просечной решеткой</v>
      </c>
      <c r="B1160" s="9" t="s">
        <v>433</v>
      </c>
      <c r="C1160" s="9" t="s">
        <v>1</v>
      </c>
      <c r="D1160" s="12" t="s">
        <v>96</v>
      </c>
      <c r="E1160" s="9">
        <v>150</v>
      </c>
      <c r="F1160" s="9">
        <v>234</v>
      </c>
      <c r="G1160" s="9">
        <v>1900</v>
      </c>
      <c r="H1160" s="18">
        <v>3089.3637599999997</v>
      </c>
      <c r="I1160" s="18">
        <v>2520.9208281599999</v>
      </c>
      <c r="J1160" s="18">
        <v>1980.2821701600001</v>
      </c>
      <c r="K1160" s="11" t="str">
        <f t="shared" si="39"/>
        <v>T2</v>
      </c>
      <c r="L1160" s="9" t="s">
        <v>3</v>
      </c>
      <c r="M1160" s="9" t="str">
        <f>_xlfn.CONCAT(Таблица1[[#This Row],[ADSK_Код изделия'#'#OTHER'#'#]]," ,Л"," ,",Таблица1[[#This Row],[Встроенный термоклапан]])</f>
        <v xml:space="preserve"> НКДН 05-08.190 Т2 ,Л ,T2</v>
      </c>
      <c r="N116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длина=1900 мм, глубина=234 мм</v>
      </c>
      <c r="O1160" s="9">
        <v>100</v>
      </c>
      <c r="P1160" s="13" t="s">
        <v>4</v>
      </c>
      <c r="Q1160" s="10">
        <v>0</v>
      </c>
      <c r="R1160" s="14" t="s">
        <v>437</v>
      </c>
      <c r="S1160" s="9">
        <v>1</v>
      </c>
    </row>
    <row r="1161" spans="1:19" s="1" customFormat="1" ht="12.95" customHeight="1" x14ac:dyDescent="0.25">
      <c r="A1161" s="9" t="str">
        <f t="shared" si="38"/>
        <v>Коралл,  НКДН 05-08.200 Т2 с просечной решеткой</v>
      </c>
      <c r="B1161" s="9" t="s">
        <v>433</v>
      </c>
      <c r="C1161" s="9" t="s">
        <v>1</v>
      </c>
      <c r="D1161" s="12" t="s">
        <v>97</v>
      </c>
      <c r="E1161" s="9">
        <v>150</v>
      </c>
      <c r="F1161" s="9">
        <v>234</v>
      </c>
      <c r="G1161" s="9">
        <v>2000</v>
      </c>
      <c r="H1161" s="18">
        <v>3273.2544600000001</v>
      </c>
      <c r="I1161" s="18">
        <v>2670.9756393600001</v>
      </c>
      <c r="J1161" s="18">
        <v>2098.1561088600001</v>
      </c>
      <c r="K1161" s="11" t="str">
        <f t="shared" si="39"/>
        <v>T2</v>
      </c>
      <c r="L1161" s="9" t="s">
        <v>3</v>
      </c>
      <c r="M1161" s="9" t="str">
        <f>_xlfn.CONCAT(Таблица1[[#This Row],[ADSK_Код изделия'#'#OTHER'#'#]]," ,Л"," ,",Таблица1[[#This Row],[Встроенный термоклапан]])</f>
        <v xml:space="preserve"> НКДН 05-08.200 Т2 ,Л ,T2</v>
      </c>
      <c r="N116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длина=2000 мм, глубина=234 мм</v>
      </c>
      <c r="O1161" s="9">
        <v>100</v>
      </c>
      <c r="P1161" s="13" t="s">
        <v>4</v>
      </c>
      <c r="Q1161" s="10">
        <v>0</v>
      </c>
      <c r="R1161" s="14" t="s">
        <v>437</v>
      </c>
      <c r="S1161" s="9">
        <v>1</v>
      </c>
    </row>
    <row r="1162" spans="1:19" s="1" customFormat="1" ht="12.95" customHeight="1" x14ac:dyDescent="0.25">
      <c r="A1162" s="9" t="str">
        <f t="shared" si="38"/>
        <v>Коралл,  НКДН 05-08.210 Т2 с просечной решеткой</v>
      </c>
      <c r="B1162" s="9" t="s">
        <v>433</v>
      </c>
      <c r="C1162" s="9" t="s">
        <v>1</v>
      </c>
      <c r="D1162" s="12" t="s">
        <v>98</v>
      </c>
      <c r="E1162" s="9">
        <v>150</v>
      </c>
      <c r="F1162" s="9">
        <v>234</v>
      </c>
      <c r="G1162" s="9">
        <v>2100</v>
      </c>
      <c r="H1162" s="18">
        <v>3457.14516</v>
      </c>
      <c r="I1162" s="18">
        <v>2821.0304505599997</v>
      </c>
      <c r="J1162" s="18">
        <v>2216.0300475599997</v>
      </c>
      <c r="K1162" s="11" t="str">
        <f t="shared" si="39"/>
        <v>T2</v>
      </c>
      <c r="L1162" s="9" t="s">
        <v>3</v>
      </c>
      <c r="M1162" s="9" t="str">
        <f>_xlfn.CONCAT(Таблица1[[#This Row],[ADSK_Код изделия'#'#OTHER'#'#]]," ,Л"," ,",Таблица1[[#This Row],[Встроенный термоклапан]])</f>
        <v xml:space="preserve"> НКДН 05-08.210 Т2 ,Л ,T2</v>
      </c>
      <c r="N116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длина=2100 мм, глубина=234 мм</v>
      </c>
      <c r="O1162" s="9">
        <v>100</v>
      </c>
      <c r="P1162" s="13" t="s">
        <v>4</v>
      </c>
      <c r="Q1162" s="10">
        <v>0</v>
      </c>
      <c r="R1162" s="14" t="s">
        <v>437</v>
      </c>
      <c r="S1162" s="9">
        <v>1</v>
      </c>
    </row>
    <row r="1163" spans="1:19" s="1" customFormat="1" ht="12.95" customHeight="1" x14ac:dyDescent="0.25">
      <c r="A1163" s="9" t="str">
        <f t="shared" si="38"/>
        <v>Коралл,  НКДН 05-08.220 Т2 с просечной решеткой</v>
      </c>
      <c r="B1163" s="9" t="s">
        <v>433</v>
      </c>
      <c r="C1163" s="9" t="s">
        <v>1</v>
      </c>
      <c r="D1163" s="12" t="s">
        <v>99</v>
      </c>
      <c r="E1163" s="9">
        <v>150</v>
      </c>
      <c r="F1163" s="9">
        <v>234</v>
      </c>
      <c r="G1163" s="9">
        <v>2200</v>
      </c>
      <c r="H1163" s="18">
        <v>3641.03586</v>
      </c>
      <c r="I1163" s="18">
        <v>2971.0852617599999</v>
      </c>
      <c r="J1163" s="18">
        <v>2333.9039862600002</v>
      </c>
      <c r="K1163" s="11" t="str">
        <f t="shared" si="39"/>
        <v>T2</v>
      </c>
      <c r="L1163" s="9" t="s">
        <v>3</v>
      </c>
      <c r="M1163" s="9" t="str">
        <f>_xlfn.CONCAT(Таблица1[[#This Row],[ADSK_Код изделия'#'#OTHER'#'#]]," ,Л"," ,",Таблица1[[#This Row],[Встроенный термоклапан]])</f>
        <v xml:space="preserve"> НКДН 05-08.220 Т2 ,Л ,T2</v>
      </c>
      <c r="N116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длина=2200 мм, глубина=234 мм</v>
      </c>
      <c r="O1163" s="9">
        <v>100</v>
      </c>
      <c r="P1163" s="13" t="s">
        <v>4</v>
      </c>
      <c r="Q1163" s="10">
        <v>0</v>
      </c>
      <c r="R1163" s="14" t="s">
        <v>437</v>
      </c>
      <c r="S1163" s="9">
        <v>1</v>
      </c>
    </row>
    <row r="1164" spans="1:19" s="1" customFormat="1" ht="12.95" customHeight="1" x14ac:dyDescent="0.25">
      <c r="A1164" s="9" t="str">
        <f t="shared" si="38"/>
        <v>Коралл,  НКДН 05-08.230 Т2 с просечной решеткой</v>
      </c>
      <c r="B1164" s="9" t="s">
        <v>433</v>
      </c>
      <c r="C1164" s="9" t="s">
        <v>1</v>
      </c>
      <c r="D1164" s="12" t="s">
        <v>100</v>
      </c>
      <c r="E1164" s="9">
        <v>150</v>
      </c>
      <c r="F1164" s="9">
        <v>234</v>
      </c>
      <c r="G1164" s="9">
        <v>2300</v>
      </c>
      <c r="H1164" s="18">
        <v>3824.9265600000003</v>
      </c>
      <c r="I1164" s="18">
        <v>3121.14007296</v>
      </c>
      <c r="J1164" s="18">
        <v>2451.7779249599998</v>
      </c>
      <c r="K1164" s="11" t="str">
        <f t="shared" si="39"/>
        <v>T2</v>
      </c>
      <c r="L1164" s="9" t="s">
        <v>3</v>
      </c>
      <c r="M1164" s="9" t="str">
        <f>_xlfn.CONCAT(Таблица1[[#This Row],[ADSK_Код изделия'#'#OTHER'#'#]]," ,Л"," ,",Таблица1[[#This Row],[Встроенный термоклапан]])</f>
        <v xml:space="preserve"> НКДН 05-08.230 Т2 ,Л ,T2</v>
      </c>
      <c r="N116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длина=2300 мм, глубина=234 мм</v>
      </c>
      <c r="O1164" s="9">
        <v>100</v>
      </c>
      <c r="P1164" s="13" t="s">
        <v>4</v>
      </c>
      <c r="Q1164" s="10">
        <v>0</v>
      </c>
      <c r="R1164" s="14" t="s">
        <v>437</v>
      </c>
      <c r="S1164" s="9">
        <v>1</v>
      </c>
    </row>
    <row r="1165" spans="1:19" s="1" customFormat="1" ht="12.95" customHeight="1" x14ac:dyDescent="0.25">
      <c r="A1165" s="9" t="str">
        <f t="shared" si="38"/>
        <v>Коралл,  НКДН 05-08.240 Т2 с просечной решеткой</v>
      </c>
      <c r="B1165" s="9" t="s">
        <v>433</v>
      </c>
      <c r="C1165" s="9" t="s">
        <v>1</v>
      </c>
      <c r="D1165" s="12" t="s">
        <v>101</v>
      </c>
      <c r="E1165" s="9">
        <v>150</v>
      </c>
      <c r="F1165" s="9">
        <v>234</v>
      </c>
      <c r="G1165" s="9">
        <v>2400</v>
      </c>
      <c r="H1165" s="18">
        <v>4008.8172599999998</v>
      </c>
      <c r="I1165" s="18">
        <v>3271.1948841599997</v>
      </c>
      <c r="J1165" s="18">
        <v>2569.6518636599999</v>
      </c>
      <c r="K1165" s="11" t="str">
        <f t="shared" si="39"/>
        <v>T2</v>
      </c>
      <c r="L1165" s="9" t="s">
        <v>3</v>
      </c>
      <c r="M1165" s="9" t="str">
        <f>_xlfn.CONCAT(Таблица1[[#This Row],[ADSK_Код изделия'#'#OTHER'#'#]]," ,Л"," ,",Таблица1[[#This Row],[Встроенный термоклапан]])</f>
        <v xml:space="preserve"> НКДН 05-08.240 Т2 ,Л ,T2</v>
      </c>
      <c r="N116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длина=2400 мм, глубина=234 мм</v>
      </c>
      <c r="O1165" s="9">
        <v>100</v>
      </c>
      <c r="P1165" s="13" t="s">
        <v>4</v>
      </c>
      <c r="Q1165" s="10">
        <v>0</v>
      </c>
      <c r="R1165" s="14" t="s">
        <v>437</v>
      </c>
      <c r="S1165" s="9">
        <v>1</v>
      </c>
    </row>
    <row r="1166" spans="1:19" s="1" customFormat="1" ht="12.95" customHeight="1" x14ac:dyDescent="0.25">
      <c r="A1166" s="9" t="str">
        <f t="shared" si="38"/>
        <v>Коралл,  НКДН 05-08.250 Т2 с просечной решеткой</v>
      </c>
      <c r="B1166" s="9" t="s">
        <v>433</v>
      </c>
      <c r="C1166" s="9" t="s">
        <v>1</v>
      </c>
      <c r="D1166" s="12" t="s">
        <v>102</v>
      </c>
      <c r="E1166" s="9">
        <v>150</v>
      </c>
      <c r="F1166" s="9">
        <v>234</v>
      </c>
      <c r="G1166" s="9">
        <v>2500</v>
      </c>
      <c r="H1166" s="18">
        <v>4192.7079599999997</v>
      </c>
      <c r="I1166" s="18">
        <v>3421.2496953599998</v>
      </c>
      <c r="J1166" s="18">
        <v>2687.5258023599999</v>
      </c>
      <c r="K1166" s="11" t="str">
        <f t="shared" si="39"/>
        <v>T2</v>
      </c>
      <c r="L1166" s="9" t="s">
        <v>3</v>
      </c>
      <c r="M1166" s="9" t="str">
        <f>_xlfn.CONCAT(Таблица1[[#This Row],[ADSK_Код изделия'#'#OTHER'#'#]]," ,Л"," ,",Таблица1[[#This Row],[Встроенный термоклапан]])</f>
        <v xml:space="preserve"> НКДН 05-08.250 Т2 ,Л ,T2</v>
      </c>
      <c r="N116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длина=2500 мм, глубина=234 мм</v>
      </c>
      <c r="O1166" s="9">
        <v>100</v>
      </c>
      <c r="P1166" s="13" t="s">
        <v>4</v>
      </c>
      <c r="Q1166" s="10">
        <v>0</v>
      </c>
      <c r="R1166" s="14" t="s">
        <v>437</v>
      </c>
      <c r="S1166" s="9">
        <v>1</v>
      </c>
    </row>
    <row r="1167" spans="1:19" s="1" customFormat="1" ht="12.95" customHeight="1" x14ac:dyDescent="0.25">
      <c r="A1167" s="9" t="str">
        <f t="shared" si="38"/>
        <v>Коралл,  НКДН 05-08.260 Т2 с просечной решеткой</v>
      </c>
      <c r="B1167" s="9" t="s">
        <v>433</v>
      </c>
      <c r="C1167" s="9" t="s">
        <v>1</v>
      </c>
      <c r="D1167" s="12" t="s">
        <v>103</v>
      </c>
      <c r="E1167" s="9">
        <v>150</v>
      </c>
      <c r="F1167" s="9">
        <v>234</v>
      </c>
      <c r="G1167" s="9">
        <v>2600</v>
      </c>
      <c r="H1167" s="18">
        <v>4376.5986599999997</v>
      </c>
      <c r="I1167" s="18">
        <v>3571.3045065599999</v>
      </c>
      <c r="J1167" s="18">
        <v>2805.39974106</v>
      </c>
      <c r="K1167" s="11" t="str">
        <f t="shared" si="39"/>
        <v>T2</v>
      </c>
      <c r="L1167" s="9" t="s">
        <v>3</v>
      </c>
      <c r="M1167" s="9" t="str">
        <f>_xlfn.CONCAT(Таблица1[[#This Row],[ADSK_Код изделия'#'#OTHER'#'#]]," ,Л"," ,",Таблица1[[#This Row],[Встроенный термоклапан]])</f>
        <v xml:space="preserve"> НКДН 05-08.260 Т2 ,Л ,T2</v>
      </c>
      <c r="N116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длина=2600 мм, глубина=234 мм</v>
      </c>
      <c r="O1167" s="9">
        <v>100</v>
      </c>
      <c r="P1167" s="13" t="s">
        <v>4</v>
      </c>
      <c r="Q1167" s="10">
        <v>0</v>
      </c>
      <c r="R1167" s="14" t="s">
        <v>437</v>
      </c>
      <c r="S1167" s="9">
        <v>1</v>
      </c>
    </row>
    <row r="1168" spans="1:19" s="1" customFormat="1" ht="12.95" customHeight="1" x14ac:dyDescent="0.25">
      <c r="A1168" s="9" t="str">
        <f t="shared" si="38"/>
        <v>Коралл,  НКДН 05-08.270 Т2 с просечной решеткой</v>
      </c>
      <c r="B1168" s="9" t="s">
        <v>433</v>
      </c>
      <c r="C1168" s="9" t="s">
        <v>1</v>
      </c>
      <c r="D1168" s="12" t="s">
        <v>104</v>
      </c>
      <c r="E1168" s="9">
        <v>150</v>
      </c>
      <c r="F1168" s="9">
        <v>234</v>
      </c>
      <c r="G1168" s="9">
        <v>2700</v>
      </c>
      <c r="H1168" s="18">
        <v>4560.4893600000005</v>
      </c>
      <c r="I1168" s="18">
        <v>3721.3593177599996</v>
      </c>
      <c r="J1168" s="18">
        <v>2923.2736797600005</v>
      </c>
      <c r="K1168" s="11" t="str">
        <f t="shared" si="39"/>
        <v>T2</v>
      </c>
      <c r="L1168" s="9" t="s">
        <v>3</v>
      </c>
      <c r="M1168" s="9" t="str">
        <f>_xlfn.CONCAT(Таблица1[[#This Row],[ADSK_Код изделия'#'#OTHER'#'#]]," ,Л"," ,",Таблица1[[#This Row],[Встроенный термоклапан]])</f>
        <v xml:space="preserve"> НКДН 05-08.270 Т2 ,Л ,T2</v>
      </c>
      <c r="N116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длина=2700 мм, глубина=234 мм</v>
      </c>
      <c r="O1168" s="9">
        <v>100</v>
      </c>
      <c r="P1168" s="13" t="s">
        <v>4</v>
      </c>
      <c r="Q1168" s="10">
        <v>0</v>
      </c>
      <c r="R1168" s="14" t="s">
        <v>437</v>
      </c>
      <c r="S1168" s="9">
        <v>1</v>
      </c>
    </row>
    <row r="1169" spans="1:19" s="1" customFormat="1" ht="12.95" customHeight="1" x14ac:dyDescent="0.25">
      <c r="A1169" s="9" t="str">
        <f t="shared" si="38"/>
        <v>Коралл,  НКДН 05-08.280 Т2 с просечной решеткой</v>
      </c>
      <c r="B1169" s="9" t="s">
        <v>433</v>
      </c>
      <c r="C1169" s="9" t="s">
        <v>1</v>
      </c>
      <c r="D1169" s="12" t="s">
        <v>105</v>
      </c>
      <c r="E1169" s="9">
        <v>150</v>
      </c>
      <c r="F1169" s="9">
        <v>234</v>
      </c>
      <c r="G1169" s="9">
        <v>2800</v>
      </c>
      <c r="H1169" s="18">
        <v>4744.3800599999995</v>
      </c>
      <c r="I1169" s="18">
        <v>3871.4141289599993</v>
      </c>
      <c r="J1169" s="18">
        <v>3041.1476184599996</v>
      </c>
      <c r="K1169" s="11" t="str">
        <f t="shared" si="39"/>
        <v>T2</v>
      </c>
      <c r="L1169" s="9" t="s">
        <v>3</v>
      </c>
      <c r="M1169" s="9" t="str">
        <f>_xlfn.CONCAT(Таблица1[[#This Row],[ADSK_Код изделия'#'#OTHER'#'#]]," ,Л"," ,",Таблица1[[#This Row],[Встроенный термоклапан]])</f>
        <v xml:space="preserve"> НКДН 05-08.280 Т2 ,Л ,T2</v>
      </c>
      <c r="N116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длина=2800 мм, глубина=234 мм</v>
      </c>
      <c r="O1169" s="9">
        <v>100</v>
      </c>
      <c r="P1169" s="13" t="s">
        <v>4</v>
      </c>
      <c r="Q1169" s="10">
        <v>0</v>
      </c>
      <c r="R1169" s="14" t="s">
        <v>437</v>
      </c>
      <c r="S1169" s="9">
        <v>1</v>
      </c>
    </row>
    <row r="1170" spans="1:19" s="1" customFormat="1" ht="12.95" customHeight="1" x14ac:dyDescent="0.25">
      <c r="A1170" s="9" t="str">
        <f t="shared" si="38"/>
        <v>Коралл,  НКДН 05-08.290 Т2 с просечной решеткой</v>
      </c>
      <c r="B1170" s="9" t="s">
        <v>433</v>
      </c>
      <c r="C1170" s="9" t="s">
        <v>1</v>
      </c>
      <c r="D1170" s="12" t="s">
        <v>106</v>
      </c>
      <c r="E1170" s="9">
        <v>150</v>
      </c>
      <c r="F1170" s="9">
        <v>234</v>
      </c>
      <c r="G1170" s="9">
        <v>2900</v>
      </c>
      <c r="H1170" s="18">
        <v>4928.2707600000003</v>
      </c>
      <c r="I1170" s="18">
        <v>4021.4689401600003</v>
      </c>
      <c r="J1170" s="18">
        <v>3159.0215571600002</v>
      </c>
      <c r="K1170" s="11" t="str">
        <f t="shared" si="39"/>
        <v>T2</v>
      </c>
      <c r="L1170" s="9" t="s">
        <v>3</v>
      </c>
      <c r="M1170" s="9" t="str">
        <f>_xlfn.CONCAT(Таблица1[[#This Row],[ADSK_Код изделия'#'#OTHER'#'#]]," ,Л"," ,",Таблица1[[#This Row],[Встроенный термоклапан]])</f>
        <v xml:space="preserve"> НКДН 05-08.290 Т2 ,Л ,T2</v>
      </c>
      <c r="N117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длина=2900 мм, глубина=234 мм</v>
      </c>
      <c r="O1170" s="9">
        <v>100</v>
      </c>
      <c r="P1170" s="13" t="s">
        <v>4</v>
      </c>
      <c r="Q1170" s="10">
        <v>0</v>
      </c>
      <c r="R1170" s="14" t="s">
        <v>437</v>
      </c>
      <c r="S1170" s="9">
        <v>1</v>
      </c>
    </row>
    <row r="1171" spans="1:19" s="1" customFormat="1" ht="12.95" customHeight="1" x14ac:dyDescent="0.25">
      <c r="A1171" s="9" t="str">
        <f t="shared" si="38"/>
        <v>Коралл,  НКДН 05-08.300 Т2 с просечной решеткой</v>
      </c>
      <c r="B1171" s="9" t="s">
        <v>433</v>
      </c>
      <c r="C1171" s="9" t="s">
        <v>1</v>
      </c>
      <c r="D1171" s="12" t="s">
        <v>107</v>
      </c>
      <c r="E1171" s="9">
        <v>150</v>
      </c>
      <c r="F1171" s="9">
        <v>234</v>
      </c>
      <c r="G1171" s="9">
        <v>3000</v>
      </c>
      <c r="H1171" s="18">
        <v>5112.1614599999994</v>
      </c>
      <c r="I1171" s="18">
        <v>4171.5237513599996</v>
      </c>
      <c r="J1171" s="18">
        <v>3276.8954958599998</v>
      </c>
      <c r="K1171" s="11" t="str">
        <f t="shared" si="39"/>
        <v>T2</v>
      </c>
      <c r="L1171" s="9" t="s">
        <v>3</v>
      </c>
      <c r="M1171" s="9" t="str">
        <f>_xlfn.CONCAT(Таблица1[[#This Row],[ADSK_Код изделия'#'#OTHER'#'#]]," ,Л"," ,",Таблица1[[#This Row],[Встроенный термоклапан]])</f>
        <v xml:space="preserve"> НКДН 05-08.300 Т2 ,Л ,T2</v>
      </c>
      <c r="N117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Высота=150 мм, длина=3000 мм, глубина=234 мм</v>
      </c>
      <c r="O1171" s="9">
        <v>100</v>
      </c>
      <c r="P1171" s="13" t="s">
        <v>4</v>
      </c>
      <c r="Q1171" s="10">
        <v>0</v>
      </c>
      <c r="R1171" s="14" t="s">
        <v>437</v>
      </c>
      <c r="S1171" s="9">
        <v>1</v>
      </c>
    </row>
    <row r="1172" spans="1:19" s="1" customFormat="1" ht="12.95" customHeight="1" x14ac:dyDescent="0.25">
      <c r="A1172" s="9" t="str">
        <f t="shared" si="38"/>
        <v>Коралл,  НКДН 05-10.50 Т2 с просечной решеткой</v>
      </c>
      <c r="B1172" s="9" t="s">
        <v>433</v>
      </c>
      <c r="C1172" s="9" t="s">
        <v>1</v>
      </c>
      <c r="D1172" s="12" t="s">
        <v>183</v>
      </c>
      <c r="E1172" s="9">
        <v>200</v>
      </c>
      <c r="F1172" s="9">
        <v>234</v>
      </c>
      <c r="G1172" s="9">
        <v>500</v>
      </c>
      <c r="H1172" s="18">
        <v>605.75760000000002</v>
      </c>
      <c r="I1172" s="18">
        <v>494.29820159999997</v>
      </c>
      <c r="J1172" s="18">
        <v>388.29062160000001</v>
      </c>
      <c r="K1172" s="11" t="str">
        <f t="shared" si="39"/>
        <v>T2</v>
      </c>
      <c r="L1172" s="9" t="s">
        <v>3</v>
      </c>
      <c r="M1172" s="9" t="str">
        <f>_xlfn.CONCAT(Таблица1[[#This Row],[ADSK_Код изделия'#'#OTHER'#'#]]," ,Л"," ,",Таблица1[[#This Row],[Встроенный термоклапан]])</f>
        <v xml:space="preserve"> НКДН 05-10.50 Т2 ,Л ,T2</v>
      </c>
      <c r="N117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длина=500 мм, глубина=234 мм</v>
      </c>
      <c r="O1172" s="9">
        <v>100</v>
      </c>
      <c r="P1172" s="13" t="s">
        <v>4</v>
      </c>
      <c r="Q1172" s="10">
        <v>0</v>
      </c>
      <c r="R1172" s="14" t="s">
        <v>437</v>
      </c>
      <c r="S1172" s="9">
        <v>1</v>
      </c>
    </row>
    <row r="1173" spans="1:19" s="1" customFormat="1" ht="12.95" customHeight="1" x14ac:dyDescent="0.25">
      <c r="A1173" s="9" t="str">
        <f t="shared" si="38"/>
        <v>Коралл,  НКДН 05-10.60 Т2 с просечной решеткой</v>
      </c>
      <c r="B1173" s="9" t="s">
        <v>433</v>
      </c>
      <c r="C1173" s="9" t="s">
        <v>1</v>
      </c>
      <c r="D1173" s="12" t="s">
        <v>184</v>
      </c>
      <c r="E1173" s="9">
        <v>200</v>
      </c>
      <c r="F1173" s="9">
        <v>234</v>
      </c>
      <c r="G1173" s="9">
        <v>600</v>
      </c>
      <c r="H1173" s="18">
        <v>822.09960000000001</v>
      </c>
      <c r="I1173" s="18">
        <v>670.83327359999998</v>
      </c>
      <c r="J1173" s="18">
        <v>526.96584359999997</v>
      </c>
      <c r="K1173" s="11" t="str">
        <f t="shared" si="39"/>
        <v>T2</v>
      </c>
      <c r="L1173" s="9" t="s">
        <v>3</v>
      </c>
      <c r="M1173" s="9" t="str">
        <f>_xlfn.CONCAT(Таблица1[[#This Row],[ADSK_Код изделия'#'#OTHER'#'#]]," ,Л"," ,",Таблица1[[#This Row],[Встроенный термоклапан]])</f>
        <v xml:space="preserve"> НКДН 05-10.60 Т2 ,Л ,T2</v>
      </c>
      <c r="N117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длина=600 мм, глубина=234 мм</v>
      </c>
      <c r="O1173" s="9">
        <v>100</v>
      </c>
      <c r="P1173" s="13" t="s">
        <v>4</v>
      </c>
      <c r="Q1173" s="10">
        <v>0</v>
      </c>
      <c r="R1173" s="14" t="s">
        <v>437</v>
      </c>
      <c r="S1173" s="9">
        <v>1</v>
      </c>
    </row>
    <row r="1174" spans="1:19" s="1" customFormat="1" ht="12.95" customHeight="1" x14ac:dyDescent="0.25">
      <c r="A1174" s="9" t="str">
        <f t="shared" si="38"/>
        <v>Коралл,  НКДН 05-10.70 Т2 с просечной решеткой</v>
      </c>
      <c r="B1174" s="9" t="s">
        <v>433</v>
      </c>
      <c r="C1174" s="9" t="s">
        <v>1</v>
      </c>
      <c r="D1174" s="12" t="s">
        <v>185</v>
      </c>
      <c r="E1174" s="9">
        <v>200</v>
      </c>
      <c r="F1174" s="9">
        <v>234</v>
      </c>
      <c r="G1174" s="9">
        <v>700</v>
      </c>
      <c r="H1174" s="18">
        <v>1038.4416000000001</v>
      </c>
      <c r="I1174" s="18">
        <v>847.3683456</v>
      </c>
      <c r="J1174" s="18">
        <v>665.64106560000005</v>
      </c>
      <c r="K1174" s="11" t="str">
        <f t="shared" si="39"/>
        <v>T2</v>
      </c>
      <c r="L1174" s="9" t="s">
        <v>3</v>
      </c>
      <c r="M1174" s="9" t="str">
        <f>_xlfn.CONCAT(Таблица1[[#This Row],[ADSK_Код изделия'#'#OTHER'#'#]]," ,Л"," ,",Таблица1[[#This Row],[Встроенный термоклапан]])</f>
        <v xml:space="preserve"> НКДН 05-10.70 Т2 ,Л ,T2</v>
      </c>
      <c r="N117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длина=700 мм, глубина=234 мм</v>
      </c>
      <c r="O1174" s="9">
        <v>100</v>
      </c>
      <c r="P1174" s="13" t="s">
        <v>4</v>
      </c>
      <c r="Q1174" s="10">
        <v>0</v>
      </c>
      <c r="R1174" s="14" t="s">
        <v>437</v>
      </c>
      <c r="S1174" s="9">
        <v>1</v>
      </c>
    </row>
    <row r="1175" spans="1:19" s="1" customFormat="1" ht="12.95" customHeight="1" x14ac:dyDescent="0.25">
      <c r="A1175" s="9" t="str">
        <f t="shared" si="38"/>
        <v>Коралл,  НКДН 05-10.80 Т2 с просечной решеткой</v>
      </c>
      <c r="B1175" s="9" t="s">
        <v>433</v>
      </c>
      <c r="C1175" s="9" t="s">
        <v>1</v>
      </c>
      <c r="D1175" s="12" t="s">
        <v>186</v>
      </c>
      <c r="E1175" s="9">
        <v>200</v>
      </c>
      <c r="F1175" s="9">
        <v>234</v>
      </c>
      <c r="G1175" s="9">
        <v>800</v>
      </c>
      <c r="H1175" s="18">
        <v>1254.7836000000002</v>
      </c>
      <c r="I1175" s="18">
        <v>1023.9034175999999</v>
      </c>
      <c r="J1175" s="18">
        <v>804.31628760000012</v>
      </c>
      <c r="K1175" s="11" t="str">
        <f t="shared" si="39"/>
        <v>T2</v>
      </c>
      <c r="L1175" s="9" t="s">
        <v>3</v>
      </c>
      <c r="M1175" s="9" t="str">
        <f>_xlfn.CONCAT(Таблица1[[#This Row],[ADSK_Код изделия'#'#OTHER'#'#]]," ,Л"," ,",Таблица1[[#This Row],[Встроенный термоклапан]])</f>
        <v xml:space="preserve"> НКДН 05-10.80 Т2 ,Л ,T2</v>
      </c>
      <c r="N117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длина=800 мм, глубина=234 мм</v>
      </c>
      <c r="O1175" s="9">
        <v>100</v>
      </c>
      <c r="P1175" s="13" t="s">
        <v>4</v>
      </c>
      <c r="Q1175" s="10">
        <v>0</v>
      </c>
      <c r="R1175" s="14" t="s">
        <v>437</v>
      </c>
      <c r="S1175" s="9">
        <v>1</v>
      </c>
    </row>
    <row r="1176" spans="1:19" s="1" customFormat="1" ht="12.95" customHeight="1" x14ac:dyDescent="0.25">
      <c r="A1176" s="9" t="str">
        <f t="shared" si="38"/>
        <v>Коралл,  НКДН 05-10.90 Т2 с просечной решеткой</v>
      </c>
      <c r="B1176" s="9" t="s">
        <v>433</v>
      </c>
      <c r="C1176" s="9" t="s">
        <v>1</v>
      </c>
      <c r="D1176" s="12" t="s">
        <v>187</v>
      </c>
      <c r="E1176" s="9">
        <v>200</v>
      </c>
      <c r="F1176" s="9">
        <v>234</v>
      </c>
      <c r="G1176" s="9">
        <v>900</v>
      </c>
      <c r="H1176" s="18">
        <v>1471.1255999999998</v>
      </c>
      <c r="I1176" s="18">
        <v>1200.4384895999997</v>
      </c>
      <c r="J1176" s="18">
        <v>942.99150959999997</v>
      </c>
      <c r="K1176" s="11" t="str">
        <f t="shared" si="39"/>
        <v>T2</v>
      </c>
      <c r="L1176" s="9" t="s">
        <v>3</v>
      </c>
      <c r="M1176" s="9" t="str">
        <f>_xlfn.CONCAT(Таблица1[[#This Row],[ADSK_Код изделия'#'#OTHER'#'#]]," ,Л"," ,",Таблица1[[#This Row],[Встроенный термоклапан]])</f>
        <v xml:space="preserve"> НКДН 05-10.90 Т2 ,Л ,T2</v>
      </c>
      <c r="N117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длина=900 мм, глубина=234 мм</v>
      </c>
      <c r="O1176" s="9">
        <v>100</v>
      </c>
      <c r="P1176" s="13" t="s">
        <v>4</v>
      </c>
      <c r="Q1176" s="10">
        <v>0</v>
      </c>
      <c r="R1176" s="14" t="s">
        <v>437</v>
      </c>
      <c r="S1176" s="9">
        <v>1</v>
      </c>
    </row>
    <row r="1177" spans="1:19" s="1" customFormat="1" ht="12.95" customHeight="1" x14ac:dyDescent="0.25">
      <c r="A1177" s="9" t="str">
        <f t="shared" si="38"/>
        <v>Коралл,  НКДН 05-10.100 Т2 с просечной решеткой</v>
      </c>
      <c r="B1177" s="9" t="s">
        <v>433</v>
      </c>
      <c r="C1177" s="9" t="s">
        <v>1</v>
      </c>
      <c r="D1177" s="12" t="s">
        <v>188</v>
      </c>
      <c r="E1177" s="9">
        <v>200</v>
      </c>
      <c r="F1177" s="9">
        <v>234</v>
      </c>
      <c r="G1177" s="9">
        <v>1000</v>
      </c>
      <c r="H1177" s="18">
        <v>1687.4675999999999</v>
      </c>
      <c r="I1177" s="18">
        <v>1376.9735615999998</v>
      </c>
      <c r="J1177" s="18">
        <v>1081.6667315999998</v>
      </c>
      <c r="K1177" s="11" t="str">
        <f t="shared" si="39"/>
        <v>T2</v>
      </c>
      <c r="L1177" s="9" t="s">
        <v>3</v>
      </c>
      <c r="M1177" s="9" t="str">
        <f>_xlfn.CONCAT(Таблица1[[#This Row],[ADSK_Код изделия'#'#OTHER'#'#]]," ,Л"," ,",Таблица1[[#This Row],[Встроенный термоклапан]])</f>
        <v xml:space="preserve"> НКДН 05-10.100 Т2 ,Л ,T2</v>
      </c>
      <c r="N117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длина=1000 мм, глубина=234 мм</v>
      </c>
      <c r="O1177" s="9">
        <v>100</v>
      </c>
      <c r="P1177" s="13" t="s">
        <v>4</v>
      </c>
      <c r="Q1177" s="10">
        <v>0</v>
      </c>
      <c r="R1177" s="14" t="s">
        <v>437</v>
      </c>
      <c r="S1177" s="9">
        <v>1</v>
      </c>
    </row>
    <row r="1178" spans="1:19" s="1" customFormat="1" ht="12.95" customHeight="1" x14ac:dyDescent="0.25">
      <c r="A1178" s="9" t="str">
        <f t="shared" si="38"/>
        <v>Коралл,  НКДН 05-10.110 Т2 с просечной решеткой</v>
      </c>
      <c r="B1178" s="9" t="s">
        <v>433</v>
      </c>
      <c r="C1178" s="9" t="s">
        <v>1</v>
      </c>
      <c r="D1178" s="12" t="s">
        <v>189</v>
      </c>
      <c r="E1178" s="9">
        <v>200</v>
      </c>
      <c r="F1178" s="9">
        <v>234</v>
      </c>
      <c r="G1178" s="9">
        <v>1100</v>
      </c>
      <c r="H1178" s="18">
        <v>1903.8096000000003</v>
      </c>
      <c r="I1178" s="18">
        <v>1553.5086336000002</v>
      </c>
      <c r="J1178" s="18">
        <v>1220.3419536000001</v>
      </c>
      <c r="K1178" s="11" t="str">
        <f t="shared" si="39"/>
        <v>T2</v>
      </c>
      <c r="L1178" s="9" t="s">
        <v>3</v>
      </c>
      <c r="M1178" s="9" t="str">
        <f>_xlfn.CONCAT(Таблица1[[#This Row],[ADSK_Код изделия'#'#OTHER'#'#]]," ,Л"," ,",Таблица1[[#This Row],[Встроенный термоклапан]])</f>
        <v xml:space="preserve"> НКДН 05-10.110 Т2 ,Л ,T2</v>
      </c>
      <c r="N117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длина=1100 мм, глубина=234 мм</v>
      </c>
      <c r="O1178" s="9">
        <v>100</v>
      </c>
      <c r="P1178" s="13" t="s">
        <v>4</v>
      </c>
      <c r="Q1178" s="10">
        <v>0</v>
      </c>
      <c r="R1178" s="14" t="s">
        <v>437</v>
      </c>
      <c r="S1178" s="9">
        <v>1</v>
      </c>
    </row>
    <row r="1179" spans="1:19" s="1" customFormat="1" ht="12.95" customHeight="1" x14ac:dyDescent="0.25">
      <c r="A1179" s="9" t="str">
        <f t="shared" si="38"/>
        <v>Коралл,  НКДН 05-10.120 Т2 с просечной решеткой</v>
      </c>
      <c r="B1179" s="9" t="s">
        <v>433</v>
      </c>
      <c r="C1179" s="9" t="s">
        <v>1</v>
      </c>
      <c r="D1179" s="12" t="s">
        <v>190</v>
      </c>
      <c r="E1179" s="9">
        <v>200</v>
      </c>
      <c r="F1179" s="9">
        <v>234</v>
      </c>
      <c r="G1179" s="9">
        <v>1200</v>
      </c>
      <c r="H1179" s="18">
        <v>2120.1516000000001</v>
      </c>
      <c r="I1179" s="18">
        <v>1730.0437056000001</v>
      </c>
      <c r="J1179" s="18">
        <v>1359.0171756000002</v>
      </c>
      <c r="K1179" s="11" t="str">
        <f t="shared" si="39"/>
        <v>T2</v>
      </c>
      <c r="L1179" s="9" t="s">
        <v>3</v>
      </c>
      <c r="M1179" s="9" t="str">
        <f>_xlfn.CONCAT(Таблица1[[#This Row],[ADSK_Код изделия'#'#OTHER'#'#]]," ,Л"," ,",Таблица1[[#This Row],[Встроенный термоклапан]])</f>
        <v xml:space="preserve"> НКДН 05-10.120 Т2 ,Л ,T2</v>
      </c>
      <c r="N117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длина=1200 мм, глубина=234 мм</v>
      </c>
      <c r="O1179" s="9">
        <v>100</v>
      </c>
      <c r="P1179" s="13" t="s">
        <v>4</v>
      </c>
      <c r="Q1179" s="10">
        <v>0</v>
      </c>
      <c r="R1179" s="14" t="s">
        <v>437</v>
      </c>
      <c r="S1179" s="9">
        <v>1</v>
      </c>
    </row>
    <row r="1180" spans="1:19" s="1" customFormat="1" ht="12.95" customHeight="1" x14ac:dyDescent="0.25">
      <c r="A1180" s="9" t="str">
        <f t="shared" si="38"/>
        <v>Коралл,  НКДН 05-10.130 Т2 с просечной решеткой</v>
      </c>
      <c r="B1180" s="9" t="s">
        <v>433</v>
      </c>
      <c r="C1180" s="9" t="s">
        <v>1</v>
      </c>
      <c r="D1180" s="12" t="s">
        <v>191</v>
      </c>
      <c r="E1180" s="9">
        <v>200</v>
      </c>
      <c r="F1180" s="9">
        <v>234</v>
      </c>
      <c r="G1180" s="9">
        <v>1300</v>
      </c>
      <c r="H1180" s="18">
        <v>2336.4935999999998</v>
      </c>
      <c r="I1180" s="18">
        <v>1906.5787775999997</v>
      </c>
      <c r="J1180" s="18">
        <v>1497.6923975999998</v>
      </c>
      <c r="K1180" s="11" t="str">
        <f t="shared" si="39"/>
        <v>T2</v>
      </c>
      <c r="L1180" s="9" t="s">
        <v>3</v>
      </c>
      <c r="M1180" s="9" t="str">
        <f>_xlfn.CONCAT(Таблица1[[#This Row],[ADSK_Код изделия'#'#OTHER'#'#]]," ,Л"," ,",Таблица1[[#This Row],[Встроенный термоклапан]])</f>
        <v xml:space="preserve"> НКДН 05-10.130 Т2 ,Л ,T2</v>
      </c>
      <c r="N118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длина=1300 мм, глубина=234 мм</v>
      </c>
      <c r="O1180" s="9">
        <v>100</v>
      </c>
      <c r="P1180" s="13" t="s">
        <v>4</v>
      </c>
      <c r="Q1180" s="10">
        <v>0</v>
      </c>
      <c r="R1180" s="14" t="s">
        <v>437</v>
      </c>
      <c r="S1180" s="9">
        <v>1</v>
      </c>
    </row>
    <row r="1181" spans="1:19" s="1" customFormat="1" ht="12.95" customHeight="1" x14ac:dyDescent="0.25">
      <c r="A1181" s="9" t="str">
        <f t="shared" si="38"/>
        <v>Коралл,  НКДН 05-10.140 Т2 с просечной решеткой</v>
      </c>
      <c r="B1181" s="9" t="s">
        <v>433</v>
      </c>
      <c r="C1181" s="9" t="s">
        <v>1</v>
      </c>
      <c r="D1181" s="12" t="s">
        <v>192</v>
      </c>
      <c r="E1181" s="9">
        <v>200</v>
      </c>
      <c r="F1181" s="9">
        <v>234</v>
      </c>
      <c r="G1181" s="9">
        <v>1400</v>
      </c>
      <c r="H1181" s="18">
        <v>2552.8355999999999</v>
      </c>
      <c r="I1181" s="18">
        <v>2083.1138495999999</v>
      </c>
      <c r="J1181" s="18">
        <v>1636.3676195999999</v>
      </c>
      <c r="K1181" s="11" t="str">
        <f t="shared" si="39"/>
        <v>T2</v>
      </c>
      <c r="L1181" s="9" t="s">
        <v>3</v>
      </c>
      <c r="M1181" s="9" t="str">
        <f>_xlfn.CONCAT(Таблица1[[#This Row],[ADSK_Код изделия'#'#OTHER'#'#]]," ,Л"," ,",Таблица1[[#This Row],[Встроенный термоклапан]])</f>
        <v xml:space="preserve"> НКДН 05-10.140 Т2 ,Л ,T2</v>
      </c>
      <c r="N118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длина=1400 мм, глубина=234 мм</v>
      </c>
      <c r="O1181" s="9">
        <v>100</v>
      </c>
      <c r="P1181" s="13" t="s">
        <v>4</v>
      </c>
      <c r="Q1181" s="10">
        <v>0</v>
      </c>
      <c r="R1181" s="14" t="s">
        <v>437</v>
      </c>
      <c r="S1181" s="9">
        <v>1</v>
      </c>
    </row>
    <row r="1182" spans="1:19" s="1" customFormat="1" ht="12.95" customHeight="1" x14ac:dyDescent="0.25">
      <c r="A1182" s="9" t="str">
        <f t="shared" si="38"/>
        <v>Коралл,  НКДН 05-10.150 Т2 с просечной решеткой</v>
      </c>
      <c r="B1182" s="9" t="s">
        <v>433</v>
      </c>
      <c r="C1182" s="9" t="s">
        <v>1</v>
      </c>
      <c r="D1182" s="12" t="s">
        <v>405</v>
      </c>
      <c r="E1182" s="9">
        <v>200</v>
      </c>
      <c r="F1182" s="9">
        <v>234</v>
      </c>
      <c r="G1182" s="9">
        <v>1500</v>
      </c>
      <c r="H1182" s="18">
        <v>2769.1776</v>
      </c>
      <c r="I1182" s="18">
        <v>2259.6489215999995</v>
      </c>
      <c r="J1182" s="18">
        <v>1775.0428416</v>
      </c>
      <c r="K1182" s="11" t="str">
        <f t="shared" si="39"/>
        <v>T2</v>
      </c>
      <c r="L1182" s="9" t="s">
        <v>3</v>
      </c>
      <c r="M1182" s="9" t="str">
        <f>_xlfn.CONCAT(Таблица1[[#This Row],[ADSK_Код изделия'#'#OTHER'#'#]]," ,Л"," ,",Таблица1[[#This Row],[Встроенный термоклапан]])</f>
        <v xml:space="preserve"> НКДН 05-10.150 Т2 ,Л ,T2</v>
      </c>
      <c r="N118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длина=1500 мм, глубина=234 мм</v>
      </c>
      <c r="O1182" s="9">
        <v>100</v>
      </c>
      <c r="P1182" s="13" t="s">
        <v>4</v>
      </c>
      <c r="Q1182" s="10">
        <v>0</v>
      </c>
      <c r="R1182" s="14" t="s">
        <v>437</v>
      </c>
      <c r="S1182" s="9">
        <v>1</v>
      </c>
    </row>
    <row r="1183" spans="1:19" s="1" customFormat="1" ht="12.95" customHeight="1" x14ac:dyDescent="0.25">
      <c r="A1183" s="9" t="str">
        <f t="shared" si="38"/>
        <v>Коралл,  НКДН 05-10.160 Т2 с просечной решеткой</v>
      </c>
      <c r="B1183" s="9" t="s">
        <v>433</v>
      </c>
      <c r="C1183" s="9" t="s">
        <v>1</v>
      </c>
      <c r="D1183" s="12" t="s">
        <v>194</v>
      </c>
      <c r="E1183" s="9">
        <v>200</v>
      </c>
      <c r="F1183" s="9">
        <v>234</v>
      </c>
      <c r="G1183" s="9">
        <v>1600</v>
      </c>
      <c r="H1183" s="18">
        <v>2985.5196000000001</v>
      </c>
      <c r="I1183" s="18">
        <v>2436.1839935999997</v>
      </c>
      <c r="J1183" s="18">
        <v>1913.7180636000001</v>
      </c>
      <c r="K1183" s="11" t="str">
        <f t="shared" si="39"/>
        <v>T2</v>
      </c>
      <c r="L1183" s="9" t="s">
        <v>3</v>
      </c>
      <c r="M1183" s="9" t="str">
        <f>_xlfn.CONCAT(Таблица1[[#This Row],[ADSK_Код изделия'#'#OTHER'#'#]]," ,Л"," ,",Таблица1[[#This Row],[Встроенный термоклапан]])</f>
        <v xml:space="preserve"> НКДН 05-10.160 Т2 ,Л ,T2</v>
      </c>
      <c r="N118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длина=1600 мм, глубина=234 мм</v>
      </c>
      <c r="O1183" s="9">
        <v>100</v>
      </c>
      <c r="P1183" s="13" t="s">
        <v>4</v>
      </c>
      <c r="Q1183" s="10">
        <v>0</v>
      </c>
      <c r="R1183" s="14" t="s">
        <v>437</v>
      </c>
      <c r="S1183" s="9">
        <v>1</v>
      </c>
    </row>
    <row r="1184" spans="1:19" s="1" customFormat="1" ht="12.95" customHeight="1" x14ac:dyDescent="0.25">
      <c r="A1184" s="9" t="str">
        <f t="shared" si="38"/>
        <v>Коралл,  НКДН 05-10.170 Т2 с просечной решеткой</v>
      </c>
      <c r="B1184" s="9" t="s">
        <v>433</v>
      </c>
      <c r="C1184" s="9" t="s">
        <v>1</v>
      </c>
      <c r="D1184" s="12" t="s">
        <v>195</v>
      </c>
      <c r="E1184" s="9">
        <v>200</v>
      </c>
      <c r="F1184" s="9">
        <v>234</v>
      </c>
      <c r="G1184" s="9">
        <v>1700</v>
      </c>
      <c r="H1184" s="18">
        <v>3201.8616000000002</v>
      </c>
      <c r="I1184" s="18">
        <v>2612.7190655999998</v>
      </c>
      <c r="J1184" s="18">
        <v>2052.3932856000001</v>
      </c>
      <c r="K1184" s="11" t="str">
        <f t="shared" si="39"/>
        <v>T2</v>
      </c>
      <c r="L1184" s="9" t="s">
        <v>3</v>
      </c>
      <c r="M1184" s="9" t="str">
        <f>_xlfn.CONCAT(Таблица1[[#This Row],[ADSK_Код изделия'#'#OTHER'#'#]]," ,Л"," ,",Таблица1[[#This Row],[Встроенный термоклапан]])</f>
        <v xml:space="preserve"> НКДН 05-10.170 Т2 ,Л ,T2</v>
      </c>
      <c r="N118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длина=1700 мм, глубина=234 мм</v>
      </c>
      <c r="O1184" s="9">
        <v>100</v>
      </c>
      <c r="P1184" s="13" t="s">
        <v>4</v>
      </c>
      <c r="Q1184" s="10">
        <v>0</v>
      </c>
      <c r="R1184" s="14" t="s">
        <v>437</v>
      </c>
      <c r="S1184" s="9">
        <v>1</v>
      </c>
    </row>
    <row r="1185" spans="1:19" s="1" customFormat="1" ht="12.95" customHeight="1" x14ac:dyDescent="0.25">
      <c r="A1185" s="9" t="str">
        <f t="shared" si="38"/>
        <v>Коралл,  НКДН 05-10.180 Т2 с просечной решеткой</v>
      </c>
      <c r="B1185" s="9" t="s">
        <v>433</v>
      </c>
      <c r="C1185" s="9" t="s">
        <v>1</v>
      </c>
      <c r="D1185" s="12" t="s">
        <v>196</v>
      </c>
      <c r="E1185" s="9">
        <v>200</v>
      </c>
      <c r="F1185" s="9">
        <v>234</v>
      </c>
      <c r="G1185" s="9">
        <v>1800</v>
      </c>
      <c r="H1185" s="18">
        <v>3418.2036000000003</v>
      </c>
      <c r="I1185" s="18">
        <v>2789.2541376000004</v>
      </c>
      <c r="J1185" s="18">
        <v>2191.0685076000004</v>
      </c>
      <c r="K1185" s="11" t="str">
        <f t="shared" si="39"/>
        <v>T2</v>
      </c>
      <c r="L1185" s="9" t="s">
        <v>3</v>
      </c>
      <c r="M1185" s="9" t="str">
        <f>_xlfn.CONCAT(Таблица1[[#This Row],[ADSK_Код изделия'#'#OTHER'#'#]]," ,Л"," ,",Таблица1[[#This Row],[Встроенный термоклапан]])</f>
        <v xml:space="preserve"> НКДН 05-10.180 Т2 ,Л ,T2</v>
      </c>
      <c r="N118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длина=1800 мм, глубина=234 мм</v>
      </c>
      <c r="O1185" s="9">
        <v>100</v>
      </c>
      <c r="P1185" s="13" t="s">
        <v>4</v>
      </c>
      <c r="Q1185" s="10">
        <v>0</v>
      </c>
      <c r="R1185" s="14" t="s">
        <v>437</v>
      </c>
      <c r="S1185" s="9">
        <v>1</v>
      </c>
    </row>
    <row r="1186" spans="1:19" s="1" customFormat="1" ht="12.95" customHeight="1" x14ac:dyDescent="0.25">
      <c r="A1186" s="9" t="str">
        <f t="shared" si="38"/>
        <v>Коралл,  НКДН 05-10.190 Т2 с просечной решеткой</v>
      </c>
      <c r="B1186" s="9" t="s">
        <v>433</v>
      </c>
      <c r="C1186" s="9" t="s">
        <v>1</v>
      </c>
      <c r="D1186" s="12" t="s">
        <v>197</v>
      </c>
      <c r="E1186" s="9">
        <v>200</v>
      </c>
      <c r="F1186" s="9">
        <v>234</v>
      </c>
      <c r="G1186" s="9">
        <v>1900</v>
      </c>
      <c r="H1186" s="18">
        <v>3634.5455999999999</v>
      </c>
      <c r="I1186" s="18">
        <v>2965.7892096</v>
      </c>
      <c r="J1186" s="18">
        <v>2329.7437296000003</v>
      </c>
      <c r="K1186" s="11" t="str">
        <f t="shared" si="39"/>
        <v>T2</v>
      </c>
      <c r="L1186" s="9" t="s">
        <v>3</v>
      </c>
      <c r="M1186" s="9" t="str">
        <f>_xlfn.CONCAT(Таблица1[[#This Row],[ADSK_Код изделия'#'#OTHER'#'#]]," ,Л"," ,",Таблица1[[#This Row],[Встроенный термоклапан]])</f>
        <v xml:space="preserve"> НКДН 05-10.190 Т2 ,Л ,T2</v>
      </c>
      <c r="N118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длина=1900 мм, глубина=234 мм</v>
      </c>
      <c r="O1186" s="9">
        <v>100</v>
      </c>
      <c r="P1186" s="13" t="s">
        <v>4</v>
      </c>
      <c r="Q1186" s="10">
        <v>0</v>
      </c>
      <c r="R1186" s="14" t="s">
        <v>437</v>
      </c>
      <c r="S1186" s="9">
        <v>1</v>
      </c>
    </row>
    <row r="1187" spans="1:19" s="1" customFormat="1" ht="12.95" customHeight="1" x14ac:dyDescent="0.25">
      <c r="A1187" s="9" t="str">
        <f t="shared" si="38"/>
        <v>Коралл,  НКДН 05-10.200 Т2 с просечной решеткой</v>
      </c>
      <c r="B1187" s="9" t="s">
        <v>433</v>
      </c>
      <c r="C1187" s="9" t="s">
        <v>1</v>
      </c>
      <c r="D1187" s="12" t="s">
        <v>193</v>
      </c>
      <c r="E1187" s="9">
        <v>200</v>
      </c>
      <c r="F1187" s="9">
        <v>234</v>
      </c>
      <c r="G1187" s="9">
        <v>2000</v>
      </c>
      <c r="H1187" s="18">
        <v>3850.8876</v>
      </c>
      <c r="I1187" s="18">
        <v>3142.3242815999997</v>
      </c>
      <c r="J1187" s="18">
        <v>2468.4189516000001</v>
      </c>
      <c r="K1187" s="11" t="str">
        <f t="shared" si="39"/>
        <v>T2</v>
      </c>
      <c r="L1187" s="9" t="s">
        <v>3</v>
      </c>
      <c r="M1187" s="9" t="str">
        <f>_xlfn.CONCAT(Таблица1[[#This Row],[ADSK_Код изделия'#'#OTHER'#'#]]," ,Л"," ,",Таблица1[[#This Row],[Встроенный термоклапан]])</f>
        <v xml:space="preserve"> НКДН 05-10.200 Т2 ,Л ,T2</v>
      </c>
      <c r="N118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длина=2000 мм, глубина=234 мм</v>
      </c>
      <c r="O1187" s="9">
        <v>100</v>
      </c>
      <c r="P1187" s="13" t="s">
        <v>4</v>
      </c>
      <c r="Q1187" s="10">
        <v>0</v>
      </c>
      <c r="R1187" s="14" t="s">
        <v>437</v>
      </c>
      <c r="S1187" s="9">
        <v>1</v>
      </c>
    </row>
    <row r="1188" spans="1:19" s="1" customFormat="1" ht="12.95" customHeight="1" x14ac:dyDescent="0.25">
      <c r="A1188" s="9" t="str">
        <f t="shared" si="38"/>
        <v>Коралл,  НКДН 05-10.210 Т2 с просечной решеткой</v>
      </c>
      <c r="B1188" s="9" t="s">
        <v>433</v>
      </c>
      <c r="C1188" s="9" t="s">
        <v>1</v>
      </c>
      <c r="D1188" s="12" t="s">
        <v>198</v>
      </c>
      <c r="E1188" s="9">
        <v>200</v>
      </c>
      <c r="F1188" s="9">
        <v>234</v>
      </c>
      <c r="G1188" s="9">
        <v>2100</v>
      </c>
      <c r="H1188" s="18">
        <v>4067.2296000000001</v>
      </c>
      <c r="I1188" s="18">
        <v>3318.8593535999998</v>
      </c>
      <c r="J1188" s="18">
        <v>2607.0941736</v>
      </c>
      <c r="K1188" s="11" t="str">
        <f t="shared" si="39"/>
        <v>T2</v>
      </c>
      <c r="L1188" s="9" t="s">
        <v>3</v>
      </c>
      <c r="M1188" s="9" t="str">
        <f>_xlfn.CONCAT(Таблица1[[#This Row],[ADSK_Код изделия'#'#OTHER'#'#]]," ,Л"," ,",Таблица1[[#This Row],[Встроенный термоклапан]])</f>
        <v xml:space="preserve"> НКДН 05-10.210 Т2 ,Л ,T2</v>
      </c>
      <c r="N118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длина=2100 мм, глубина=234 мм</v>
      </c>
      <c r="O1188" s="9">
        <v>100</v>
      </c>
      <c r="P1188" s="13" t="s">
        <v>4</v>
      </c>
      <c r="Q1188" s="10">
        <v>0</v>
      </c>
      <c r="R1188" s="14" t="s">
        <v>437</v>
      </c>
      <c r="S1188" s="9">
        <v>1</v>
      </c>
    </row>
    <row r="1189" spans="1:19" s="1" customFormat="1" ht="12.95" customHeight="1" x14ac:dyDescent="0.25">
      <c r="A1189" s="9" t="str">
        <f t="shared" si="38"/>
        <v>Коралл,  НКДН 05-10.220 Т2 с просечной решеткой</v>
      </c>
      <c r="B1189" s="9" t="s">
        <v>433</v>
      </c>
      <c r="C1189" s="9" t="s">
        <v>1</v>
      </c>
      <c r="D1189" s="12" t="s">
        <v>199</v>
      </c>
      <c r="E1189" s="9">
        <v>200</v>
      </c>
      <c r="F1189" s="9">
        <v>234</v>
      </c>
      <c r="G1189" s="9">
        <v>2200</v>
      </c>
      <c r="H1189" s="18">
        <v>4283.5716000000002</v>
      </c>
      <c r="I1189" s="18">
        <v>3495.3944256</v>
      </c>
      <c r="J1189" s="18">
        <v>2745.7693955999998</v>
      </c>
      <c r="K1189" s="11" t="str">
        <f t="shared" si="39"/>
        <v>T2</v>
      </c>
      <c r="L1189" s="9" t="s">
        <v>3</v>
      </c>
      <c r="M1189" s="9" t="str">
        <f>_xlfn.CONCAT(Таблица1[[#This Row],[ADSK_Код изделия'#'#OTHER'#'#]]," ,Л"," ,",Таблица1[[#This Row],[Встроенный термоклапан]])</f>
        <v xml:space="preserve"> НКДН 05-10.220 Т2 ,Л ,T2</v>
      </c>
      <c r="N118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длина=2200 мм, глубина=234 мм</v>
      </c>
      <c r="O1189" s="9">
        <v>100</v>
      </c>
      <c r="P1189" s="13" t="s">
        <v>4</v>
      </c>
      <c r="Q1189" s="10">
        <v>0</v>
      </c>
      <c r="R1189" s="14" t="s">
        <v>437</v>
      </c>
      <c r="S1189" s="9">
        <v>1</v>
      </c>
    </row>
    <row r="1190" spans="1:19" s="1" customFormat="1" ht="12.95" customHeight="1" x14ac:dyDescent="0.25">
      <c r="A1190" s="9" t="str">
        <f t="shared" si="38"/>
        <v>Коралл,  НКДН 05-10.230 Т2 с просечной решеткой</v>
      </c>
      <c r="B1190" s="9" t="s">
        <v>433</v>
      </c>
      <c r="C1190" s="9" t="s">
        <v>1</v>
      </c>
      <c r="D1190" s="12" t="s">
        <v>200</v>
      </c>
      <c r="E1190" s="9">
        <v>200</v>
      </c>
      <c r="F1190" s="9">
        <v>234</v>
      </c>
      <c r="G1190" s="9">
        <v>2300</v>
      </c>
      <c r="H1190" s="18">
        <v>4499.9135999999999</v>
      </c>
      <c r="I1190" s="18">
        <v>3671.9294975999996</v>
      </c>
      <c r="J1190" s="18">
        <v>2884.4446176000001</v>
      </c>
      <c r="K1190" s="11" t="str">
        <f t="shared" si="39"/>
        <v>T2</v>
      </c>
      <c r="L1190" s="9" t="s">
        <v>3</v>
      </c>
      <c r="M1190" s="9" t="str">
        <f>_xlfn.CONCAT(Таблица1[[#This Row],[ADSK_Код изделия'#'#OTHER'#'#]]," ,Л"," ,",Таблица1[[#This Row],[Встроенный термоклапан]])</f>
        <v xml:space="preserve"> НКДН 05-10.230 Т2 ,Л ,T2</v>
      </c>
      <c r="N119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длина=2300 мм, глубина=234 мм</v>
      </c>
      <c r="O1190" s="9">
        <v>100</v>
      </c>
      <c r="P1190" s="13" t="s">
        <v>4</v>
      </c>
      <c r="Q1190" s="10">
        <v>0</v>
      </c>
      <c r="R1190" s="14" t="s">
        <v>437</v>
      </c>
      <c r="S1190" s="9">
        <v>1</v>
      </c>
    </row>
    <row r="1191" spans="1:19" s="1" customFormat="1" ht="12.95" customHeight="1" x14ac:dyDescent="0.25">
      <c r="A1191" s="9" t="str">
        <f t="shared" si="38"/>
        <v>Коралл,  НКДН 05-10.240 Т2 с просечной решеткой</v>
      </c>
      <c r="B1191" s="9" t="s">
        <v>433</v>
      </c>
      <c r="C1191" s="9" t="s">
        <v>1</v>
      </c>
      <c r="D1191" s="12" t="s">
        <v>201</v>
      </c>
      <c r="E1191" s="9">
        <v>200</v>
      </c>
      <c r="F1191" s="9">
        <v>234</v>
      </c>
      <c r="G1191" s="9">
        <v>2400</v>
      </c>
      <c r="H1191" s="18">
        <v>4716.2556000000004</v>
      </c>
      <c r="I1191" s="18">
        <v>3848.4645695999998</v>
      </c>
      <c r="J1191" s="18">
        <v>3023.1198396</v>
      </c>
      <c r="K1191" s="11" t="str">
        <f t="shared" si="39"/>
        <v>T2</v>
      </c>
      <c r="L1191" s="9" t="s">
        <v>3</v>
      </c>
      <c r="M1191" s="9" t="str">
        <f>_xlfn.CONCAT(Таблица1[[#This Row],[ADSK_Код изделия'#'#OTHER'#'#]]," ,Л"," ,",Таблица1[[#This Row],[Встроенный термоклапан]])</f>
        <v xml:space="preserve"> НКДН 05-10.240 Т2 ,Л ,T2</v>
      </c>
      <c r="N119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длина=2400 мм, глубина=234 мм</v>
      </c>
      <c r="O1191" s="9">
        <v>100</v>
      </c>
      <c r="P1191" s="13" t="s">
        <v>4</v>
      </c>
      <c r="Q1191" s="10">
        <v>0</v>
      </c>
      <c r="R1191" s="14" t="s">
        <v>437</v>
      </c>
      <c r="S1191" s="9">
        <v>1</v>
      </c>
    </row>
    <row r="1192" spans="1:19" s="1" customFormat="1" ht="12.95" customHeight="1" x14ac:dyDescent="0.25">
      <c r="A1192" s="9" t="str">
        <f t="shared" si="38"/>
        <v>Коралл,  НКДН 05-10.250 Т2 с просечной решеткой</v>
      </c>
      <c r="B1192" s="9" t="s">
        <v>433</v>
      </c>
      <c r="C1192" s="9" t="s">
        <v>1</v>
      </c>
      <c r="D1192" s="12" t="s">
        <v>202</v>
      </c>
      <c r="E1192" s="9">
        <v>200</v>
      </c>
      <c r="F1192" s="9">
        <v>234</v>
      </c>
      <c r="G1192" s="9">
        <v>2500</v>
      </c>
      <c r="H1192" s="18">
        <v>4932.5976000000001</v>
      </c>
      <c r="I1192" s="18">
        <v>4024.9996415999999</v>
      </c>
      <c r="J1192" s="18">
        <v>3161.7950616000003</v>
      </c>
      <c r="K1192" s="11" t="str">
        <f t="shared" si="39"/>
        <v>T2</v>
      </c>
      <c r="L1192" s="9" t="s">
        <v>3</v>
      </c>
      <c r="M1192" s="9" t="str">
        <f>_xlfn.CONCAT(Таблица1[[#This Row],[ADSK_Код изделия'#'#OTHER'#'#]]," ,Л"," ,",Таблица1[[#This Row],[Встроенный термоклапан]])</f>
        <v xml:space="preserve"> НКДН 05-10.250 Т2 ,Л ,T2</v>
      </c>
      <c r="N119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длина=2500 мм, глубина=234 мм</v>
      </c>
      <c r="O1192" s="9">
        <v>100</v>
      </c>
      <c r="P1192" s="13" t="s">
        <v>4</v>
      </c>
      <c r="Q1192" s="10">
        <v>0</v>
      </c>
      <c r="R1192" s="14" t="s">
        <v>437</v>
      </c>
      <c r="S1192" s="9">
        <v>1</v>
      </c>
    </row>
    <row r="1193" spans="1:19" s="1" customFormat="1" ht="12.95" customHeight="1" x14ac:dyDescent="0.25">
      <c r="A1193" s="9" t="str">
        <f t="shared" si="38"/>
        <v>Коралл,  НКДН 05-10.260 Т2 с просечной решеткой</v>
      </c>
      <c r="B1193" s="9" t="s">
        <v>433</v>
      </c>
      <c r="C1193" s="9" t="s">
        <v>1</v>
      </c>
      <c r="D1193" s="12" t="s">
        <v>203</v>
      </c>
      <c r="E1193" s="9">
        <v>200</v>
      </c>
      <c r="F1193" s="9">
        <v>234</v>
      </c>
      <c r="G1193" s="9">
        <v>2600</v>
      </c>
      <c r="H1193" s="18">
        <v>5148.9396000000006</v>
      </c>
      <c r="I1193" s="18">
        <v>4201.5347136</v>
      </c>
      <c r="J1193" s="18">
        <v>3300.4702836000001</v>
      </c>
      <c r="K1193" s="11" t="str">
        <f t="shared" si="39"/>
        <v>T2</v>
      </c>
      <c r="L1193" s="9" t="s">
        <v>3</v>
      </c>
      <c r="M1193" s="9" t="str">
        <f>_xlfn.CONCAT(Таблица1[[#This Row],[ADSK_Код изделия'#'#OTHER'#'#]]," ,Л"," ,",Таблица1[[#This Row],[Встроенный термоклапан]])</f>
        <v xml:space="preserve"> НКДН 05-10.260 Т2 ,Л ,T2</v>
      </c>
      <c r="N119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длина=2600 мм, глубина=234 мм</v>
      </c>
      <c r="O1193" s="9">
        <v>100</v>
      </c>
      <c r="P1193" s="13" t="s">
        <v>4</v>
      </c>
      <c r="Q1193" s="10">
        <v>0</v>
      </c>
      <c r="R1193" s="14" t="s">
        <v>437</v>
      </c>
      <c r="S1193" s="9">
        <v>1</v>
      </c>
    </row>
    <row r="1194" spans="1:19" s="1" customFormat="1" ht="12.95" customHeight="1" x14ac:dyDescent="0.25">
      <c r="A1194" s="9" t="str">
        <f t="shared" si="38"/>
        <v>Коралл,  НКДН 05-10.270 Т2 с просечной решеткой</v>
      </c>
      <c r="B1194" s="9" t="s">
        <v>433</v>
      </c>
      <c r="C1194" s="9" t="s">
        <v>1</v>
      </c>
      <c r="D1194" s="12" t="s">
        <v>204</v>
      </c>
      <c r="E1194" s="9">
        <v>200</v>
      </c>
      <c r="F1194" s="9">
        <v>234</v>
      </c>
      <c r="G1194" s="9">
        <v>2700</v>
      </c>
      <c r="H1194" s="18">
        <v>5365.2816000000003</v>
      </c>
      <c r="I1194" s="18">
        <v>4378.0697855999997</v>
      </c>
      <c r="J1194" s="18">
        <v>3439.1455056000004</v>
      </c>
      <c r="K1194" s="11" t="str">
        <f t="shared" si="39"/>
        <v>T2</v>
      </c>
      <c r="L1194" s="9" t="s">
        <v>3</v>
      </c>
      <c r="M1194" s="9" t="str">
        <f>_xlfn.CONCAT(Таблица1[[#This Row],[ADSK_Код изделия'#'#OTHER'#'#]]," ,Л"," ,",Таблица1[[#This Row],[Встроенный термоклапан]])</f>
        <v xml:space="preserve"> НКДН 05-10.270 Т2 ,Л ,T2</v>
      </c>
      <c r="N119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длина=2700 мм, глубина=234 мм</v>
      </c>
      <c r="O1194" s="9">
        <v>100</v>
      </c>
      <c r="P1194" s="13" t="s">
        <v>4</v>
      </c>
      <c r="Q1194" s="10">
        <v>0</v>
      </c>
      <c r="R1194" s="14" t="s">
        <v>437</v>
      </c>
      <c r="S1194" s="9">
        <v>1</v>
      </c>
    </row>
    <row r="1195" spans="1:19" s="1" customFormat="1" ht="12.95" customHeight="1" x14ac:dyDescent="0.25">
      <c r="A1195" s="9" t="str">
        <f t="shared" si="38"/>
        <v>Коралл,  НКДН 05-10.280 Т2 с просечной решеткой</v>
      </c>
      <c r="B1195" s="9" t="s">
        <v>433</v>
      </c>
      <c r="C1195" s="9" t="s">
        <v>1</v>
      </c>
      <c r="D1195" s="12" t="s">
        <v>205</v>
      </c>
      <c r="E1195" s="9">
        <v>200</v>
      </c>
      <c r="F1195" s="9">
        <v>234</v>
      </c>
      <c r="G1195" s="9">
        <v>2800</v>
      </c>
      <c r="H1195" s="18">
        <v>5581.6235999999999</v>
      </c>
      <c r="I1195" s="18">
        <v>4554.6048575999994</v>
      </c>
      <c r="J1195" s="18">
        <v>3577.8207275999998</v>
      </c>
      <c r="K1195" s="11" t="str">
        <f t="shared" si="39"/>
        <v>T2</v>
      </c>
      <c r="L1195" s="9" t="s">
        <v>3</v>
      </c>
      <c r="M1195" s="9" t="str">
        <f>_xlfn.CONCAT(Таблица1[[#This Row],[ADSK_Код изделия'#'#OTHER'#'#]]," ,Л"," ,",Таблица1[[#This Row],[Встроенный термоклапан]])</f>
        <v xml:space="preserve"> НКДН 05-10.280 Т2 ,Л ,T2</v>
      </c>
      <c r="N119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длина=2800 мм, глубина=234 мм</v>
      </c>
      <c r="O1195" s="9">
        <v>100</v>
      </c>
      <c r="P1195" s="13" t="s">
        <v>4</v>
      </c>
      <c r="Q1195" s="10">
        <v>0</v>
      </c>
      <c r="R1195" s="14" t="s">
        <v>437</v>
      </c>
      <c r="S1195" s="9">
        <v>1</v>
      </c>
    </row>
    <row r="1196" spans="1:19" s="1" customFormat="1" ht="12.95" customHeight="1" x14ac:dyDescent="0.25">
      <c r="A1196" s="9" t="str">
        <f t="shared" si="38"/>
        <v>Коралл,  НКДН 05-10.290 Т2 с просечной решеткой</v>
      </c>
      <c r="B1196" s="9" t="s">
        <v>433</v>
      </c>
      <c r="C1196" s="9" t="s">
        <v>1</v>
      </c>
      <c r="D1196" s="12" t="s">
        <v>206</v>
      </c>
      <c r="E1196" s="9">
        <v>200</v>
      </c>
      <c r="F1196" s="9">
        <v>234</v>
      </c>
      <c r="G1196" s="9">
        <v>2900</v>
      </c>
      <c r="H1196" s="18">
        <v>5797.9656000000004</v>
      </c>
      <c r="I1196" s="18">
        <v>4731.1399296</v>
      </c>
      <c r="J1196" s="18">
        <v>3716.4959496000006</v>
      </c>
      <c r="K1196" s="11" t="str">
        <f t="shared" si="39"/>
        <v>T2</v>
      </c>
      <c r="L1196" s="9" t="s">
        <v>3</v>
      </c>
      <c r="M1196" s="9" t="str">
        <f>_xlfn.CONCAT(Таблица1[[#This Row],[ADSK_Код изделия'#'#OTHER'#'#]]," ,Л"," ,",Таблица1[[#This Row],[Встроенный термоклапан]])</f>
        <v xml:space="preserve"> НКДН 05-10.290 Т2 ,Л ,T2</v>
      </c>
      <c r="N119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длина=2900 мм, глубина=234 мм</v>
      </c>
      <c r="O1196" s="9">
        <v>100</v>
      </c>
      <c r="P1196" s="13" t="s">
        <v>4</v>
      </c>
      <c r="Q1196" s="10">
        <v>0</v>
      </c>
      <c r="R1196" s="14" t="s">
        <v>437</v>
      </c>
      <c r="S1196" s="9">
        <v>1</v>
      </c>
    </row>
    <row r="1197" spans="1:19" s="1" customFormat="1" ht="12.95" customHeight="1" x14ac:dyDescent="0.25">
      <c r="A1197" s="9" t="str">
        <f t="shared" si="38"/>
        <v>Коралл,  НКДН 05-10.300 Т2 с просечной решеткой</v>
      </c>
      <c r="B1197" s="9" t="s">
        <v>433</v>
      </c>
      <c r="C1197" s="9" t="s">
        <v>1</v>
      </c>
      <c r="D1197" s="12" t="s">
        <v>207</v>
      </c>
      <c r="E1197" s="9">
        <v>200</v>
      </c>
      <c r="F1197" s="9">
        <v>234</v>
      </c>
      <c r="G1197" s="9">
        <v>3000</v>
      </c>
      <c r="H1197" s="18">
        <v>6014.3075999999992</v>
      </c>
      <c r="I1197" s="18">
        <v>4907.6750015999996</v>
      </c>
      <c r="J1197" s="18">
        <v>3855.1711716</v>
      </c>
      <c r="K1197" s="11" t="str">
        <f t="shared" si="39"/>
        <v>T2</v>
      </c>
      <c r="L1197" s="9" t="s">
        <v>3</v>
      </c>
      <c r="M1197" s="9" t="str">
        <f>_xlfn.CONCAT(Таблица1[[#This Row],[ADSK_Код изделия'#'#OTHER'#'#]]," ,Л"," ,",Таблица1[[#This Row],[Встроенный термоклапан]])</f>
        <v xml:space="preserve"> НКДН 05-10.300 Т2 ,Л ,T2</v>
      </c>
      <c r="N119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Высота=200 мм, длина=3000 мм, глубина=234 мм</v>
      </c>
      <c r="O1197" s="9">
        <v>100</v>
      </c>
      <c r="P1197" s="13" t="s">
        <v>4</v>
      </c>
      <c r="Q1197" s="10">
        <v>0</v>
      </c>
      <c r="R1197" s="14" t="s">
        <v>437</v>
      </c>
      <c r="S1197" s="9">
        <v>1</v>
      </c>
    </row>
    <row r="1198" spans="1:19" s="1" customFormat="1" ht="12.95" customHeight="1" x14ac:dyDescent="0.25">
      <c r="A1198" s="9" t="str">
        <f t="shared" si="38"/>
        <v>Коралл,  НКДН 10-15.50 Т2 с просечной решеткой</v>
      </c>
      <c r="B1198" s="9" t="s">
        <v>433</v>
      </c>
      <c r="C1198" s="9" t="s">
        <v>1</v>
      </c>
      <c r="D1198" s="12" t="s">
        <v>280</v>
      </c>
      <c r="E1198" s="9">
        <v>250</v>
      </c>
      <c r="F1198" s="9">
        <v>234</v>
      </c>
      <c r="G1198" s="9">
        <v>500</v>
      </c>
      <c r="H1198" s="18">
        <v>728.56560000000013</v>
      </c>
      <c r="I1198" s="18">
        <v>591.59526720000008</v>
      </c>
      <c r="J1198" s="18">
        <v>462.63915600000013</v>
      </c>
      <c r="K1198" s="11" t="str">
        <f t="shared" si="39"/>
        <v>T2</v>
      </c>
      <c r="L1198" s="9" t="s">
        <v>3</v>
      </c>
      <c r="M1198" s="9" t="str">
        <f>_xlfn.CONCAT(Таблица1[[#This Row],[ADSK_Код изделия'#'#OTHER'#'#]]," ,Л"," ,",Таблица1[[#This Row],[Встроенный термоклапан]])</f>
        <v xml:space="preserve"> НКДН 10-15.50 Т2 ,Л ,T2</v>
      </c>
      <c r="N119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длина=500 мм, глубина=234 мм</v>
      </c>
      <c r="O1198" s="9">
        <v>50</v>
      </c>
      <c r="P1198" s="13" t="s">
        <v>4</v>
      </c>
      <c r="Q1198" s="10">
        <v>0</v>
      </c>
      <c r="R1198" s="14" t="s">
        <v>437</v>
      </c>
      <c r="S1198" s="9">
        <v>1</v>
      </c>
    </row>
    <row r="1199" spans="1:19" s="1" customFormat="1" ht="12.95" customHeight="1" x14ac:dyDescent="0.25">
      <c r="A1199" s="9" t="str">
        <f t="shared" si="38"/>
        <v>Коралл,  НКДН 10-15.60 Т2 с просечной решеткой</v>
      </c>
      <c r="B1199" s="9" t="s">
        <v>433</v>
      </c>
      <c r="C1199" s="9" t="s">
        <v>1</v>
      </c>
      <c r="D1199" s="12" t="s">
        <v>281</v>
      </c>
      <c r="E1199" s="9">
        <v>250</v>
      </c>
      <c r="F1199" s="9">
        <v>234</v>
      </c>
      <c r="G1199" s="9">
        <v>600</v>
      </c>
      <c r="H1199" s="18">
        <v>988.76760000000013</v>
      </c>
      <c r="I1199" s="18">
        <v>802.87929120000013</v>
      </c>
      <c r="J1199" s="18">
        <v>627.86742600000002</v>
      </c>
      <c r="K1199" s="11" t="str">
        <f t="shared" si="39"/>
        <v>T2</v>
      </c>
      <c r="L1199" s="9" t="s">
        <v>3</v>
      </c>
      <c r="M1199" s="9" t="str">
        <f>_xlfn.CONCAT(Таблица1[[#This Row],[ADSK_Код изделия'#'#OTHER'#'#]]," ,Л"," ,",Таблица1[[#This Row],[Встроенный термоклапан]])</f>
        <v xml:space="preserve"> НКДН 10-15.60 Т2 ,Л ,T2</v>
      </c>
      <c r="N119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длина=600 мм, глубина=234 мм</v>
      </c>
      <c r="O1199" s="9">
        <v>50</v>
      </c>
      <c r="P1199" s="13" t="s">
        <v>4</v>
      </c>
      <c r="Q1199" s="10">
        <v>0</v>
      </c>
      <c r="R1199" s="14" t="s">
        <v>437</v>
      </c>
      <c r="S1199" s="9">
        <v>1</v>
      </c>
    </row>
    <row r="1200" spans="1:19" s="1" customFormat="1" ht="12.95" customHeight="1" x14ac:dyDescent="0.25">
      <c r="A1200" s="9" t="str">
        <f t="shared" si="38"/>
        <v>Коралл,  НКДН 10-15.70 Т2 с просечной решеткой</v>
      </c>
      <c r="B1200" s="9" t="s">
        <v>433</v>
      </c>
      <c r="C1200" s="9" t="s">
        <v>1</v>
      </c>
      <c r="D1200" s="12" t="s">
        <v>282</v>
      </c>
      <c r="E1200" s="9">
        <v>250</v>
      </c>
      <c r="F1200" s="9">
        <v>234</v>
      </c>
      <c r="G1200" s="9">
        <v>700</v>
      </c>
      <c r="H1200" s="18">
        <v>1248.9696000000004</v>
      </c>
      <c r="I1200" s="18">
        <v>1014.1633152000003</v>
      </c>
      <c r="J1200" s="18">
        <v>793.0956960000002</v>
      </c>
      <c r="K1200" s="11" t="str">
        <f t="shared" si="39"/>
        <v>T2</v>
      </c>
      <c r="L1200" s="9" t="s">
        <v>3</v>
      </c>
      <c r="M1200" s="9" t="str">
        <f>_xlfn.CONCAT(Таблица1[[#This Row],[ADSK_Код изделия'#'#OTHER'#'#]]," ,Л"," ,",Таблица1[[#This Row],[Встроенный термоклапан]])</f>
        <v xml:space="preserve"> НКДН 10-15.70 Т2 ,Л ,T2</v>
      </c>
      <c r="N120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длина=700 мм, глубина=234 мм</v>
      </c>
      <c r="O1200" s="9">
        <v>50</v>
      </c>
      <c r="P1200" s="13" t="s">
        <v>4</v>
      </c>
      <c r="Q1200" s="10">
        <v>0</v>
      </c>
      <c r="R1200" s="14" t="s">
        <v>437</v>
      </c>
      <c r="S1200" s="9">
        <v>1</v>
      </c>
    </row>
    <row r="1201" spans="1:19" s="1" customFormat="1" ht="12.95" customHeight="1" x14ac:dyDescent="0.25">
      <c r="A1201" s="9" t="str">
        <f t="shared" si="38"/>
        <v>Коралл,  НКДН 10-15.80 Т2 с просечной решеткой</v>
      </c>
      <c r="B1201" s="9" t="s">
        <v>433</v>
      </c>
      <c r="C1201" s="9" t="s">
        <v>1</v>
      </c>
      <c r="D1201" s="12" t="s">
        <v>283</v>
      </c>
      <c r="E1201" s="9">
        <v>250</v>
      </c>
      <c r="F1201" s="9">
        <v>234</v>
      </c>
      <c r="G1201" s="9">
        <v>800</v>
      </c>
      <c r="H1201" s="18">
        <v>1509.1716000000001</v>
      </c>
      <c r="I1201" s="18">
        <v>1225.4473392000002</v>
      </c>
      <c r="J1201" s="18">
        <v>958.32396600000015</v>
      </c>
      <c r="K1201" s="11" t="str">
        <f t="shared" si="39"/>
        <v>T2</v>
      </c>
      <c r="L1201" s="9" t="s">
        <v>3</v>
      </c>
      <c r="M1201" s="9" t="str">
        <f>_xlfn.CONCAT(Таблица1[[#This Row],[ADSK_Код изделия'#'#OTHER'#'#]]," ,Л"," ,",Таблица1[[#This Row],[Встроенный термоклапан]])</f>
        <v xml:space="preserve"> НКДН 10-15.80 Т2 ,Л ,T2</v>
      </c>
      <c r="N120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длина=800 мм, глубина=234 мм</v>
      </c>
      <c r="O1201" s="9">
        <v>50</v>
      </c>
      <c r="P1201" s="13" t="s">
        <v>4</v>
      </c>
      <c r="Q1201" s="10">
        <v>0</v>
      </c>
      <c r="R1201" s="14" t="s">
        <v>437</v>
      </c>
      <c r="S1201" s="9">
        <v>1</v>
      </c>
    </row>
    <row r="1202" spans="1:19" s="1" customFormat="1" ht="12.95" customHeight="1" x14ac:dyDescent="0.25">
      <c r="A1202" s="9" t="str">
        <f t="shared" si="38"/>
        <v>Коралл,  НКДН 10-15.90 Т2 с просечной решеткой</v>
      </c>
      <c r="B1202" s="9" t="s">
        <v>433</v>
      </c>
      <c r="C1202" s="9" t="s">
        <v>1</v>
      </c>
      <c r="D1202" s="12" t="s">
        <v>284</v>
      </c>
      <c r="E1202" s="9">
        <v>250</v>
      </c>
      <c r="F1202" s="9">
        <v>234</v>
      </c>
      <c r="G1202" s="9">
        <v>900</v>
      </c>
      <c r="H1202" s="18">
        <v>1769.3736000000001</v>
      </c>
      <c r="I1202" s="18">
        <v>1436.7313632000003</v>
      </c>
      <c r="J1202" s="18">
        <v>1123.552236</v>
      </c>
      <c r="K1202" s="11" t="str">
        <f t="shared" si="39"/>
        <v>T2</v>
      </c>
      <c r="L1202" s="9" t="s">
        <v>3</v>
      </c>
      <c r="M1202" s="9" t="str">
        <f>_xlfn.CONCAT(Таблица1[[#This Row],[ADSK_Код изделия'#'#OTHER'#'#]]," ,Л"," ,",Таблица1[[#This Row],[Встроенный термоклапан]])</f>
        <v xml:space="preserve"> НКДН 10-15.90 Т2 ,Л ,T2</v>
      </c>
      <c r="N120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длина=900 мм, глубина=234 мм</v>
      </c>
      <c r="O1202" s="9">
        <v>50</v>
      </c>
      <c r="P1202" s="13" t="s">
        <v>4</v>
      </c>
      <c r="Q1202" s="10">
        <v>0</v>
      </c>
      <c r="R1202" s="14" t="s">
        <v>437</v>
      </c>
      <c r="S1202" s="9">
        <v>1</v>
      </c>
    </row>
    <row r="1203" spans="1:19" s="1" customFormat="1" ht="12.95" customHeight="1" x14ac:dyDescent="0.25">
      <c r="A1203" s="9" t="str">
        <f t="shared" si="38"/>
        <v>Коралл,  НКДН 10-15.100 Т2 с просечной решеткой</v>
      </c>
      <c r="B1203" s="9" t="s">
        <v>433</v>
      </c>
      <c r="C1203" s="9" t="s">
        <v>1</v>
      </c>
      <c r="D1203" s="12" t="s">
        <v>285</v>
      </c>
      <c r="E1203" s="9">
        <v>250</v>
      </c>
      <c r="F1203" s="9">
        <v>234</v>
      </c>
      <c r="G1203" s="9">
        <v>1000</v>
      </c>
      <c r="H1203" s="18">
        <v>2029.5756000000003</v>
      </c>
      <c r="I1203" s="18">
        <v>1648.0153872000003</v>
      </c>
      <c r="J1203" s="18">
        <v>1288.7805060000001</v>
      </c>
      <c r="K1203" s="11" t="str">
        <f t="shared" si="39"/>
        <v>T2</v>
      </c>
      <c r="L1203" s="9" t="s">
        <v>3</v>
      </c>
      <c r="M1203" s="9" t="str">
        <f>_xlfn.CONCAT(Таблица1[[#This Row],[ADSK_Код изделия'#'#OTHER'#'#]]," ,Л"," ,",Таблица1[[#This Row],[Встроенный термоклапан]])</f>
        <v xml:space="preserve"> НКДН 10-15.100 Т2 ,Л ,T2</v>
      </c>
      <c r="N120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длина=1000 мм, глубина=234 мм</v>
      </c>
      <c r="O1203" s="9">
        <v>50</v>
      </c>
      <c r="P1203" s="13" t="s">
        <v>4</v>
      </c>
      <c r="Q1203" s="10">
        <v>0</v>
      </c>
      <c r="R1203" s="14" t="s">
        <v>437</v>
      </c>
      <c r="S1203" s="9">
        <v>1</v>
      </c>
    </row>
    <row r="1204" spans="1:19" s="1" customFormat="1" ht="12.95" customHeight="1" x14ac:dyDescent="0.25">
      <c r="A1204" s="9" t="str">
        <f t="shared" si="38"/>
        <v>Коралл,  НКДН 10-15.110 Т2 с просечной решеткой</v>
      </c>
      <c r="B1204" s="9" t="s">
        <v>433</v>
      </c>
      <c r="C1204" s="9" t="s">
        <v>1</v>
      </c>
      <c r="D1204" s="12" t="s">
        <v>286</v>
      </c>
      <c r="E1204" s="9">
        <v>250</v>
      </c>
      <c r="F1204" s="9">
        <v>234</v>
      </c>
      <c r="G1204" s="9">
        <v>1100</v>
      </c>
      <c r="H1204" s="18">
        <v>2289.7776000000003</v>
      </c>
      <c r="I1204" s="18">
        <v>1859.2994112000003</v>
      </c>
      <c r="J1204" s="18">
        <v>1454.0087760000001</v>
      </c>
      <c r="K1204" s="11" t="str">
        <f t="shared" si="39"/>
        <v>T2</v>
      </c>
      <c r="L1204" s="9" t="s">
        <v>3</v>
      </c>
      <c r="M1204" s="9" t="str">
        <f>_xlfn.CONCAT(Таблица1[[#This Row],[ADSK_Код изделия'#'#OTHER'#'#]]," ,Л"," ,",Таблица1[[#This Row],[Встроенный термоклапан]])</f>
        <v xml:space="preserve"> НКДН 10-15.110 Т2 ,Л ,T2</v>
      </c>
      <c r="N120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длина=1100 мм, глубина=234 мм</v>
      </c>
      <c r="O1204" s="9">
        <v>50</v>
      </c>
      <c r="P1204" s="13" t="s">
        <v>4</v>
      </c>
      <c r="Q1204" s="10">
        <v>0</v>
      </c>
      <c r="R1204" s="14" t="s">
        <v>437</v>
      </c>
      <c r="S1204" s="9">
        <v>1</v>
      </c>
    </row>
    <row r="1205" spans="1:19" s="1" customFormat="1" ht="12.95" customHeight="1" x14ac:dyDescent="0.25">
      <c r="A1205" s="9" t="str">
        <f t="shared" si="38"/>
        <v>Коралл,  НКДН 10-15.120 Т2 с просечной решеткой</v>
      </c>
      <c r="B1205" s="9" t="s">
        <v>433</v>
      </c>
      <c r="C1205" s="9" t="s">
        <v>1</v>
      </c>
      <c r="D1205" s="12" t="s">
        <v>287</v>
      </c>
      <c r="E1205" s="9">
        <v>250</v>
      </c>
      <c r="F1205" s="9">
        <v>234</v>
      </c>
      <c r="G1205" s="9">
        <v>1250</v>
      </c>
      <c r="H1205" s="18">
        <v>2549.9796000000006</v>
      </c>
      <c r="I1205" s="18">
        <v>2070.5834352000006</v>
      </c>
      <c r="J1205" s="18">
        <v>1619.2370460000002</v>
      </c>
      <c r="K1205" s="11" t="str">
        <f t="shared" si="39"/>
        <v>T2</v>
      </c>
      <c r="L1205" s="9" t="s">
        <v>3</v>
      </c>
      <c r="M1205" s="9" t="str">
        <f>_xlfn.CONCAT(Таблица1[[#This Row],[ADSK_Код изделия'#'#OTHER'#'#]]," ,Л"," ,",Таблица1[[#This Row],[Встроенный термоклапан]])</f>
        <v xml:space="preserve"> НКДН 10-15.120 Т2 ,Л ,T2</v>
      </c>
      <c r="N120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длина=1250 мм, глубина=234 мм</v>
      </c>
      <c r="O1205" s="9">
        <v>50</v>
      </c>
      <c r="P1205" s="13" t="s">
        <v>4</v>
      </c>
      <c r="Q1205" s="10">
        <v>0</v>
      </c>
      <c r="R1205" s="14" t="s">
        <v>437</v>
      </c>
      <c r="S1205" s="9">
        <v>1</v>
      </c>
    </row>
    <row r="1206" spans="1:19" s="1" customFormat="1" ht="12.95" customHeight="1" x14ac:dyDescent="0.25">
      <c r="A1206" s="9" t="str">
        <f t="shared" si="38"/>
        <v>Коралл,  НКДН 10-15.130 Т2 с просечной решеткой</v>
      </c>
      <c r="B1206" s="9" t="s">
        <v>433</v>
      </c>
      <c r="C1206" s="9" t="s">
        <v>1</v>
      </c>
      <c r="D1206" s="12" t="s">
        <v>288</v>
      </c>
      <c r="E1206" s="9">
        <v>250</v>
      </c>
      <c r="F1206" s="9">
        <v>234</v>
      </c>
      <c r="G1206" s="9">
        <v>1300</v>
      </c>
      <c r="H1206" s="18">
        <v>2810.1816000000003</v>
      </c>
      <c r="I1206" s="18">
        <v>2281.8674592000002</v>
      </c>
      <c r="J1206" s="18">
        <v>1784.4653160000003</v>
      </c>
      <c r="K1206" s="11" t="str">
        <f t="shared" si="39"/>
        <v>T2</v>
      </c>
      <c r="L1206" s="9" t="s">
        <v>3</v>
      </c>
      <c r="M1206" s="9" t="str">
        <f>_xlfn.CONCAT(Таблица1[[#This Row],[ADSK_Код изделия'#'#OTHER'#'#]]," ,Л"," ,",Таблица1[[#This Row],[Встроенный термоклапан]])</f>
        <v xml:space="preserve"> НКДН 10-15.130 Т2 ,Л ,T2</v>
      </c>
      <c r="N120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длина=1300 мм, глубина=234 мм</v>
      </c>
      <c r="O1206" s="9">
        <v>50</v>
      </c>
      <c r="P1206" s="13" t="s">
        <v>4</v>
      </c>
      <c r="Q1206" s="10">
        <v>0</v>
      </c>
      <c r="R1206" s="14" t="s">
        <v>437</v>
      </c>
      <c r="S1206" s="9">
        <v>1</v>
      </c>
    </row>
    <row r="1207" spans="1:19" s="1" customFormat="1" ht="12.95" customHeight="1" x14ac:dyDescent="0.25">
      <c r="A1207" s="9" t="str">
        <f t="shared" si="38"/>
        <v>Коралл,  НКДН 10-15.140 Т2 с просечной решеткой</v>
      </c>
      <c r="B1207" s="9" t="s">
        <v>433</v>
      </c>
      <c r="C1207" s="9" t="s">
        <v>1</v>
      </c>
      <c r="D1207" s="12" t="s">
        <v>289</v>
      </c>
      <c r="E1207" s="9">
        <v>250</v>
      </c>
      <c r="F1207" s="9">
        <v>234</v>
      </c>
      <c r="G1207" s="9">
        <v>1400</v>
      </c>
      <c r="H1207" s="18">
        <v>3070.3836000000006</v>
      </c>
      <c r="I1207" s="18">
        <v>2493.1514832000007</v>
      </c>
      <c r="J1207" s="18">
        <v>1949.6935860000001</v>
      </c>
      <c r="K1207" s="11" t="str">
        <f t="shared" si="39"/>
        <v>T2</v>
      </c>
      <c r="L1207" s="9" t="s">
        <v>3</v>
      </c>
      <c r="M1207" s="9" t="str">
        <f>_xlfn.CONCAT(Таблица1[[#This Row],[ADSK_Код изделия'#'#OTHER'#'#]]," ,Л"," ,",Таблица1[[#This Row],[Встроенный термоклапан]])</f>
        <v xml:space="preserve"> НКДН 10-15.140 Т2 ,Л ,T2</v>
      </c>
      <c r="N120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длина=1400 мм, глубина=234 мм</v>
      </c>
      <c r="O1207" s="9">
        <v>50</v>
      </c>
      <c r="P1207" s="13" t="s">
        <v>4</v>
      </c>
      <c r="Q1207" s="10">
        <v>0</v>
      </c>
      <c r="R1207" s="14" t="s">
        <v>437</v>
      </c>
      <c r="S1207" s="9">
        <v>1</v>
      </c>
    </row>
    <row r="1208" spans="1:19" s="1" customFormat="1" ht="12.95" customHeight="1" x14ac:dyDescent="0.25">
      <c r="A1208" s="9" t="str">
        <f t="shared" si="38"/>
        <v>Коралл,  НКДН 10-15.150 Т2 с просечной решеткой</v>
      </c>
      <c r="B1208" s="9" t="s">
        <v>433</v>
      </c>
      <c r="C1208" s="9" t="s">
        <v>1</v>
      </c>
      <c r="D1208" s="12" t="s">
        <v>409</v>
      </c>
      <c r="E1208" s="9">
        <v>250</v>
      </c>
      <c r="F1208" s="9">
        <v>234</v>
      </c>
      <c r="G1208" s="9">
        <v>1500</v>
      </c>
      <c r="H1208" s="18">
        <v>3330.5856000000003</v>
      </c>
      <c r="I1208" s="18">
        <v>2704.4355072000003</v>
      </c>
      <c r="J1208" s="18">
        <v>2114.9218560000004</v>
      </c>
      <c r="K1208" s="11" t="str">
        <f t="shared" si="39"/>
        <v>T2</v>
      </c>
      <c r="L1208" s="9" t="s">
        <v>3</v>
      </c>
      <c r="M1208" s="9" t="str">
        <f>_xlfn.CONCAT(Таблица1[[#This Row],[ADSK_Код изделия'#'#OTHER'#'#]]," ,Л"," ,",Таблица1[[#This Row],[Встроенный термоклапан]])</f>
        <v xml:space="preserve"> НКДН 10-15.150 Т2 ,Л ,T2</v>
      </c>
      <c r="N120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длина=1500 мм, глубина=234 мм</v>
      </c>
      <c r="O1208" s="9">
        <v>50</v>
      </c>
      <c r="P1208" s="13" t="s">
        <v>4</v>
      </c>
      <c r="Q1208" s="10">
        <v>0</v>
      </c>
      <c r="R1208" s="14" t="s">
        <v>437</v>
      </c>
      <c r="S1208" s="9">
        <v>1</v>
      </c>
    </row>
    <row r="1209" spans="1:19" s="1" customFormat="1" ht="12.95" customHeight="1" x14ac:dyDescent="0.25">
      <c r="A1209" s="9" t="str">
        <f t="shared" si="38"/>
        <v>Коралл,  НКДН 10-15.160 Т2 с просечной решеткой</v>
      </c>
      <c r="B1209" s="9" t="s">
        <v>433</v>
      </c>
      <c r="C1209" s="9" t="s">
        <v>1</v>
      </c>
      <c r="D1209" s="12" t="s">
        <v>291</v>
      </c>
      <c r="E1209" s="9">
        <v>250</v>
      </c>
      <c r="F1209" s="9">
        <v>234</v>
      </c>
      <c r="G1209" s="9">
        <v>1600</v>
      </c>
      <c r="H1209" s="18">
        <v>3590.7876000000001</v>
      </c>
      <c r="I1209" s="18">
        <v>2915.7195312000003</v>
      </c>
      <c r="J1209" s="18">
        <v>2280.150126</v>
      </c>
      <c r="K1209" s="11" t="str">
        <f t="shared" si="39"/>
        <v>T2</v>
      </c>
      <c r="L1209" s="9" t="s">
        <v>3</v>
      </c>
      <c r="M1209" s="9" t="str">
        <f>_xlfn.CONCAT(Таблица1[[#This Row],[ADSK_Код изделия'#'#OTHER'#'#]]," ,Л"," ,",Таблица1[[#This Row],[Встроенный термоклапан]])</f>
        <v xml:space="preserve"> НКДН 10-15.160 Т2 ,Л ,T2</v>
      </c>
      <c r="N120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длина=1600 мм, глубина=234 мм</v>
      </c>
      <c r="O1209" s="9">
        <v>50</v>
      </c>
      <c r="P1209" s="13" t="s">
        <v>4</v>
      </c>
      <c r="Q1209" s="10">
        <v>0</v>
      </c>
      <c r="R1209" s="14" t="s">
        <v>437</v>
      </c>
      <c r="S1209" s="9">
        <v>1</v>
      </c>
    </row>
    <row r="1210" spans="1:19" s="1" customFormat="1" ht="12.95" customHeight="1" x14ac:dyDescent="0.25">
      <c r="A1210" s="9" t="str">
        <f t="shared" si="38"/>
        <v>Коралл,  НКДН 10-15.170 Т2 с просечной решеткой</v>
      </c>
      <c r="B1210" s="9" t="s">
        <v>433</v>
      </c>
      <c r="C1210" s="9" t="s">
        <v>1</v>
      </c>
      <c r="D1210" s="12" t="s">
        <v>292</v>
      </c>
      <c r="E1210" s="9">
        <v>250</v>
      </c>
      <c r="F1210" s="9">
        <v>234</v>
      </c>
      <c r="G1210" s="9">
        <v>1700</v>
      </c>
      <c r="H1210" s="18">
        <v>3850.9896000000008</v>
      </c>
      <c r="I1210" s="18">
        <v>3127.0035552000008</v>
      </c>
      <c r="J1210" s="18">
        <v>2445.3783960000001</v>
      </c>
      <c r="K1210" s="11" t="str">
        <f t="shared" si="39"/>
        <v>T2</v>
      </c>
      <c r="L1210" s="9" t="s">
        <v>3</v>
      </c>
      <c r="M1210" s="9" t="str">
        <f>_xlfn.CONCAT(Таблица1[[#This Row],[ADSK_Код изделия'#'#OTHER'#'#]]," ,Л"," ,",Таблица1[[#This Row],[Встроенный термоклапан]])</f>
        <v xml:space="preserve"> НКДН 10-15.170 Т2 ,Л ,T2</v>
      </c>
      <c r="N121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длина=1700 мм, глубина=234 мм</v>
      </c>
      <c r="O1210" s="9">
        <v>50</v>
      </c>
      <c r="P1210" s="13" t="s">
        <v>4</v>
      </c>
      <c r="Q1210" s="10">
        <v>0</v>
      </c>
      <c r="R1210" s="14" t="s">
        <v>437</v>
      </c>
      <c r="S1210" s="9">
        <v>1</v>
      </c>
    </row>
    <row r="1211" spans="1:19" s="1" customFormat="1" ht="12.95" customHeight="1" x14ac:dyDescent="0.25">
      <c r="A1211" s="9" t="str">
        <f t="shared" si="38"/>
        <v>Коралл,  НКДН 10-15.180 Т2 с просечной решеткой</v>
      </c>
      <c r="B1211" s="9" t="s">
        <v>433</v>
      </c>
      <c r="C1211" s="9" t="s">
        <v>1</v>
      </c>
      <c r="D1211" s="12" t="s">
        <v>293</v>
      </c>
      <c r="E1211" s="9">
        <v>250</v>
      </c>
      <c r="F1211" s="9">
        <v>234</v>
      </c>
      <c r="G1211" s="9">
        <v>1800</v>
      </c>
      <c r="H1211" s="18">
        <v>4111.191600000001</v>
      </c>
      <c r="I1211" s="18">
        <v>3338.2875792000004</v>
      </c>
      <c r="J1211" s="18">
        <v>2610.6066660000001</v>
      </c>
      <c r="K1211" s="11" t="str">
        <f t="shared" si="39"/>
        <v>T2</v>
      </c>
      <c r="L1211" s="9" t="s">
        <v>3</v>
      </c>
      <c r="M1211" s="9" t="str">
        <f>_xlfn.CONCAT(Таблица1[[#This Row],[ADSK_Код изделия'#'#OTHER'#'#]]," ,Л"," ,",Таблица1[[#This Row],[Встроенный термоклапан]])</f>
        <v xml:space="preserve"> НКДН 10-15.180 Т2 ,Л ,T2</v>
      </c>
      <c r="N121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длина=1800 мм, глубина=234 мм</v>
      </c>
      <c r="O1211" s="9">
        <v>50</v>
      </c>
      <c r="P1211" s="13" t="s">
        <v>4</v>
      </c>
      <c r="Q1211" s="10">
        <v>0</v>
      </c>
      <c r="R1211" s="14" t="s">
        <v>437</v>
      </c>
      <c r="S1211" s="9">
        <v>1</v>
      </c>
    </row>
    <row r="1212" spans="1:19" s="1" customFormat="1" ht="12.95" customHeight="1" x14ac:dyDescent="0.25">
      <c r="A1212" s="9" t="str">
        <f t="shared" si="38"/>
        <v>Коралл,  НКДН 10-15.190 Т2 с просечной решеткой</v>
      </c>
      <c r="B1212" s="9" t="s">
        <v>433</v>
      </c>
      <c r="C1212" s="9" t="s">
        <v>1</v>
      </c>
      <c r="D1212" s="12" t="s">
        <v>294</v>
      </c>
      <c r="E1212" s="9">
        <v>250</v>
      </c>
      <c r="F1212" s="9">
        <v>234</v>
      </c>
      <c r="G1212" s="9">
        <v>1900</v>
      </c>
      <c r="H1212" s="18">
        <v>4371.3936000000003</v>
      </c>
      <c r="I1212" s="18">
        <v>3549.5716032000005</v>
      </c>
      <c r="J1212" s="18">
        <v>2775.8349360000002</v>
      </c>
      <c r="K1212" s="11" t="str">
        <f t="shared" si="39"/>
        <v>T2</v>
      </c>
      <c r="L1212" s="9" t="s">
        <v>3</v>
      </c>
      <c r="M1212" s="9" t="str">
        <f>_xlfn.CONCAT(Таблица1[[#This Row],[ADSK_Код изделия'#'#OTHER'#'#]]," ,Л"," ,",Таблица1[[#This Row],[Встроенный термоклапан]])</f>
        <v xml:space="preserve"> НКДН 10-15.190 Т2 ,Л ,T2</v>
      </c>
      <c r="N121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длина=1900 мм, глубина=234 мм</v>
      </c>
      <c r="O1212" s="9">
        <v>50</v>
      </c>
      <c r="P1212" s="13" t="s">
        <v>4</v>
      </c>
      <c r="Q1212" s="10">
        <v>0</v>
      </c>
      <c r="R1212" s="14" t="s">
        <v>437</v>
      </c>
      <c r="S1212" s="9">
        <v>1</v>
      </c>
    </row>
    <row r="1213" spans="1:19" s="1" customFormat="1" ht="12.95" customHeight="1" x14ac:dyDescent="0.25">
      <c r="A1213" s="9" t="str">
        <f t="shared" si="38"/>
        <v>Коралл,  НКДН 10-15.200 Т2 с просечной решеткой</v>
      </c>
      <c r="B1213" s="9" t="s">
        <v>433</v>
      </c>
      <c r="C1213" s="9" t="s">
        <v>1</v>
      </c>
      <c r="D1213" s="12" t="s">
        <v>410</v>
      </c>
      <c r="E1213" s="9">
        <v>250</v>
      </c>
      <c r="F1213" s="9">
        <v>234</v>
      </c>
      <c r="G1213" s="9">
        <v>2000</v>
      </c>
      <c r="H1213" s="18">
        <v>4631.5956000000006</v>
      </c>
      <c r="I1213" s="18">
        <v>3760.8556272000005</v>
      </c>
      <c r="J1213" s="18">
        <v>2941.0632060000003</v>
      </c>
      <c r="K1213" s="11" t="str">
        <f t="shared" si="39"/>
        <v>T2</v>
      </c>
      <c r="L1213" s="9" t="s">
        <v>3</v>
      </c>
      <c r="M1213" s="9" t="str">
        <f>_xlfn.CONCAT(Таблица1[[#This Row],[ADSK_Код изделия'#'#OTHER'#'#]]," ,Л"," ,",Таблица1[[#This Row],[Встроенный термоклапан]])</f>
        <v xml:space="preserve"> НКДН 10-15.200 Т2 ,Л ,T2</v>
      </c>
      <c r="N121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длина=2000 мм, глубина=234 мм</v>
      </c>
      <c r="O1213" s="9">
        <v>50</v>
      </c>
      <c r="P1213" s="13" t="s">
        <v>4</v>
      </c>
      <c r="Q1213" s="10">
        <v>0</v>
      </c>
      <c r="R1213" s="14" t="s">
        <v>437</v>
      </c>
      <c r="S1213" s="9">
        <v>1</v>
      </c>
    </row>
    <row r="1214" spans="1:19" s="1" customFormat="1" ht="12.95" customHeight="1" x14ac:dyDescent="0.25">
      <c r="A1214" s="9" t="str">
        <f t="shared" si="38"/>
        <v>Коралл,  НКДН 10-15.210 Т2 с просечной решеткой</v>
      </c>
      <c r="B1214" s="9" t="s">
        <v>433</v>
      </c>
      <c r="C1214" s="9" t="s">
        <v>1</v>
      </c>
      <c r="D1214" s="12" t="s">
        <v>295</v>
      </c>
      <c r="E1214" s="9">
        <v>250</v>
      </c>
      <c r="F1214" s="9">
        <v>234</v>
      </c>
      <c r="G1214" s="9">
        <v>2100</v>
      </c>
      <c r="H1214" s="18">
        <v>4891.7975999999999</v>
      </c>
      <c r="I1214" s="18">
        <v>3972.1396512000006</v>
      </c>
      <c r="J1214" s="18">
        <v>3106.2914760000003</v>
      </c>
      <c r="K1214" s="11" t="str">
        <f t="shared" si="39"/>
        <v>T2</v>
      </c>
      <c r="L1214" s="9" t="s">
        <v>3</v>
      </c>
      <c r="M1214" s="9" t="str">
        <f>_xlfn.CONCAT(Таблица1[[#This Row],[ADSK_Код изделия'#'#OTHER'#'#]]," ,Л"," ,",Таблица1[[#This Row],[Встроенный термоклапан]])</f>
        <v xml:space="preserve"> НКДН 10-15.210 Т2 ,Л ,T2</v>
      </c>
      <c r="N121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длина=2100 мм, глубина=234 мм</v>
      </c>
      <c r="O1214" s="9">
        <v>50</v>
      </c>
      <c r="P1214" s="13" t="s">
        <v>4</v>
      </c>
      <c r="Q1214" s="10">
        <v>0</v>
      </c>
      <c r="R1214" s="14" t="s">
        <v>437</v>
      </c>
      <c r="S1214" s="9">
        <v>1</v>
      </c>
    </row>
    <row r="1215" spans="1:19" s="1" customFormat="1" ht="12.95" customHeight="1" x14ac:dyDescent="0.25">
      <c r="A1215" s="9" t="str">
        <f t="shared" si="38"/>
        <v>Коралл,  НКДН 10-15.220 Т2 с просечной решеткой</v>
      </c>
      <c r="B1215" s="9" t="s">
        <v>433</v>
      </c>
      <c r="C1215" s="9" t="s">
        <v>1</v>
      </c>
      <c r="D1215" s="12" t="s">
        <v>296</v>
      </c>
      <c r="E1215" s="9">
        <v>250</v>
      </c>
      <c r="F1215" s="9">
        <v>234</v>
      </c>
      <c r="G1215" s="9">
        <v>2250</v>
      </c>
      <c r="H1215" s="18">
        <v>5151.999600000001</v>
      </c>
      <c r="I1215" s="18">
        <v>4183.4236752000015</v>
      </c>
      <c r="J1215" s="18">
        <v>3271.5197460000004</v>
      </c>
      <c r="K1215" s="11" t="str">
        <f t="shared" si="39"/>
        <v>T2</v>
      </c>
      <c r="L1215" s="9" t="s">
        <v>3</v>
      </c>
      <c r="M1215" s="9" t="str">
        <f>_xlfn.CONCAT(Таблица1[[#This Row],[ADSK_Код изделия'#'#OTHER'#'#]]," ,Л"," ,",Таблица1[[#This Row],[Встроенный термоклапан]])</f>
        <v xml:space="preserve"> НКДН 10-15.220 Т2 ,Л ,T2</v>
      </c>
      <c r="N121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длина=2250 мм, глубина=234 мм</v>
      </c>
      <c r="O1215" s="9">
        <v>50</v>
      </c>
      <c r="P1215" s="13" t="s">
        <v>4</v>
      </c>
      <c r="Q1215" s="10">
        <v>0</v>
      </c>
      <c r="R1215" s="14" t="s">
        <v>437</v>
      </c>
      <c r="S1215" s="9">
        <v>1</v>
      </c>
    </row>
    <row r="1216" spans="1:19" s="1" customFormat="1" ht="12.95" customHeight="1" x14ac:dyDescent="0.25">
      <c r="A1216" s="9" t="str">
        <f t="shared" si="38"/>
        <v>Коралл,  НКДН 10-15.230 Т2 с просечной решеткой</v>
      </c>
      <c r="B1216" s="9" t="s">
        <v>433</v>
      </c>
      <c r="C1216" s="9" t="s">
        <v>1</v>
      </c>
      <c r="D1216" s="12" t="s">
        <v>297</v>
      </c>
      <c r="E1216" s="9">
        <v>250</v>
      </c>
      <c r="F1216" s="9">
        <v>234</v>
      </c>
      <c r="G1216" s="9">
        <v>2300</v>
      </c>
      <c r="H1216" s="18">
        <v>5412.2016000000003</v>
      </c>
      <c r="I1216" s="18">
        <v>4394.7076992000002</v>
      </c>
      <c r="J1216" s="18">
        <v>3436.748016</v>
      </c>
      <c r="K1216" s="11" t="str">
        <f t="shared" si="39"/>
        <v>T2</v>
      </c>
      <c r="L1216" s="9" t="s">
        <v>3</v>
      </c>
      <c r="M1216" s="9" t="str">
        <f>_xlfn.CONCAT(Таблица1[[#This Row],[ADSK_Код изделия'#'#OTHER'#'#]]," ,Л"," ,",Таблица1[[#This Row],[Встроенный термоклапан]])</f>
        <v xml:space="preserve"> НКДН 10-15.230 Т2 ,Л ,T2</v>
      </c>
      <c r="N121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длина=2300 мм, глубина=234 мм</v>
      </c>
      <c r="O1216" s="9">
        <v>50</v>
      </c>
      <c r="P1216" s="13" t="s">
        <v>4</v>
      </c>
      <c r="Q1216" s="10">
        <v>0</v>
      </c>
      <c r="R1216" s="14" t="s">
        <v>437</v>
      </c>
      <c r="S1216" s="9">
        <v>1</v>
      </c>
    </row>
    <row r="1217" spans="1:19" s="1" customFormat="1" ht="12.95" customHeight="1" x14ac:dyDescent="0.25">
      <c r="A1217" s="9" t="str">
        <f t="shared" si="38"/>
        <v>Коралл,  НКДН 10-15.240 Т2 с просечной решеткой</v>
      </c>
      <c r="B1217" s="9" t="s">
        <v>433</v>
      </c>
      <c r="C1217" s="9" t="s">
        <v>1</v>
      </c>
      <c r="D1217" s="12" t="s">
        <v>298</v>
      </c>
      <c r="E1217" s="9">
        <v>250</v>
      </c>
      <c r="F1217" s="9">
        <v>234</v>
      </c>
      <c r="G1217" s="9">
        <v>2400</v>
      </c>
      <c r="H1217" s="18">
        <v>5672.4036000000006</v>
      </c>
      <c r="I1217" s="18">
        <v>4605.9917232000007</v>
      </c>
      <c r="J1217" s="18">
        <v>3601.9762860000005</v>
      </c>
      <c r="K1217" s="11" t="str">
        <f t="shared" si="39"/>
        <v>T2</v>
      </c>
      <c r="L1217" s="9" t="s">
        <v>3</v>
      </c>
      <c r="M1217" s="9" t="str">
        <f>_xlfn.CONCAT(Таблица1[[#This Row],[ADSK_Код изделия'#'#OTHER'#'#]]," ,Л"," ,",Таблица1[[#This Row],[Встроенный термоклапан]])</f>
        <v xml:space="preserve"> НКДН 10-15.240 Т2 ,Л ,T2</v>
      </c>
      <c r="N121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длина=2400 мм, глубина=234 мм</v>
      </c>
      <c r="O1217" s="9">
        <v>50</v>
      </c>
      <c r="P1217" s="13" t="s">
        <v>4</v>
      </c>
      <c r="Q1217" s="10">
        <v>0</v>
      </c>
      <c r="R1217" s="14" t="s">
        <v>437</v>
      </c>
      <c r="S1217" s="9">
        <v>1</v>
      </c>
    </row>
    <row r="1218" spans="1:19" s="1" customFormat="1" ht="12.95" customHeight="1" x14ac:dyDescent="0.25">
      <c r="A1218" s="9" t="str">
        <f t="shared" si="38"/>
        <v>Коралл,  НКДН 10-15.250 Т2 с просечной решеткой</v>
      </c>
      <c r="B1218" s="9" t="s">
        <v>433</v>
      </c>
      <c r="C1218" s="9" t="s">
        <v>1</v>
      </c>
      <c r="D1218" s="12" t="s">
        <v>290</v>
      </c>
      <c r="E1218" s="9">
        <v>250</v>
      </c>
      <c r="F1218" s="9">
        <v>234</v>
      </c>
      <c r="G1218" s="9">
        <v>2500</v>
      </c>
      <c r="H1218" s="18">
        <v>5932.6056000000008</v>
      </c>
      <c r="I1218" s="18">
        <v>4817.2757472000012</v>
      </c>
      <c r="J1218" s="18">
        <v>3767.2045560000001</v>
      </c>
      <c r="K1218" s="11" t="str">
        <f t="shared" si="39"/>
        <v>T2</v>
      </c>
      <c r="L1218" s="9" t="s">
        <v>3</v>
      </c>
      <c r="M1218" s="9" t="str">
        <f>_xlfn.CONCAT(Таблица1[[#This Row],[ADSK_Код изделия'#'#OTHER'#'#]]," ,Л"," ,",Таблица1[[#This Row],[Встроенный термоклапан]])</f>
        <v xml:space="preserve"> НКДН 10-15.250 Т2 ,Л ,T2</v>
      </c>
      <c r="N121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длина=2500 мм, глубина=234 мм</v>
      </c>
      <c r="O1218" s="9">
        <v>50</v>
      </c>
      <c r="P1218" s="13" t="s">
        <v>4</v>
      </c>
      <c r="Q1218" s="10">
        <v>0</v>
      </c>
      <c r="R1218" s="14" t="s">
        <v>437</v>
      </c>
      <c r="S1218" s="9">
        <v>1</v>
      </c>
    </row>
    <row r="1219" spans="1:19" s="1" customFormat="1" ht="12.95" customHeight="1" x14ac:dyDescent="0.25">
      <c r="A1219" s="9" t="str">
        <f t="shared" ref="A1219:A1249" si="40">CONCATENATE(C1219,", ",D1219)&amp;" с просечной решеткой"</f>
        <v>Коралл,  НКДН 10-15.260 Т2 с просечной решеткой</v>
      </c>
      <c r="B1219" s="9" t="s">
        <v>433</v>
      </c>
      <c r="C1219" s="9" t="s">
        <v>1</v>
      </c>
      <c r="D1219" s="12" t="s">
        <v>299</v>
      </c>
      <c r="E1219" s="9">
        <v>250</v>
      </c>
      <c r="F1219" s="9">
        <v>234</v>
      </c>
      <c r="G1219" s="9">
        <v>2600</v>
      </c>
      <c r="H1219" s="18">
        <v>6192.8076000000001</v>
      </c>
      <c r="I1219" s="18">
        <v>5028.5597711999999</v>
      </c>
      <c r="J1219" s="18">
        <v>3932.4328260000002</v>
      </c>
      <c r="K1219" s="11" t="str">
        <f t="shared" ref="K1219:K1249" si="41">IF(S1219=0,"T0","T2")</f>
        <v>T2</v>
      </c>
      <c r="L1219" s="9" t="s">
        <v>3</v>
      </c>
      <c r="M1219" s="9" t="str">
        <f>_xlfn.CONCAT(Таблица1[[#This Row],[ADSK_Код изделия'#'#OTHER'#'#]]," ,Л"," ,",Таблица1[[#This Row],[Встроенный термоклапан]])</f>
        <v xml:space="preserve"> НКДН 10-15.260 Т2 ,Л ,T2</v>
      </c>
      <c r="N121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длина=2600 мм, глубина=234 мм</v>
      </c>
      <c r="O1219" s="9">
        <v>50</v>
      </c>
      <c r="P1219" s="13" t="s">
        <v>4</v>
      </c>
      <c r="Q1219" s="10">
        <v>0</v>
      </c>
      <c r="R1219" s="14" t="s">
        <v>437</v>
      </c>
      <c r="S1219" s="9">
        <v>1</v>
      </c>
    </row>
    <row r="1220" spans="1:19" s="1" customFormat="1" ht="12.95" customHeight="1" x14ac:dyDescent="0.25">
      <c r="A1220" s="9" t="str">
        <f t="shared" si="40"/>
        <v>Коралл,  НКДН 10-15.270 Т2 с просечной решеткой</v>
      </c>
      <c r="B1220" s="9" t="s">
        <v>433</v>
      </c>
      <c r="C1220" s="9" t="s">
        <v>1</v>
      </c>
      <c r="D1220" s="12" t="s">
        <v>300</v>
      </c>
      <c r="E1220" s="9">
        <v>250</v>
      </c>
      <c r="F1220" s="9">
        <v>234</v>
      </c>
      <c r="G1220" s="9">
        <v>2700</v>
      </c>
      <c r="H1220" s="18">
        <v>6453.0096000000012</v>
      </c>
      <c r="I1220" s="18">
        <v>5239.8437952000013</v>
      </c>
      <c r="J1220" s="18">
        <v>4097.6610960000016</v>
      </c>
      <c r="K1220" s="11" t="str">
        <f t="shared" si="41"/>
        <v>T2</v>
      </c>
      <c r="L1220" s="9" t="s">
        <v>3</v>
      </c>
      <c r="M1220" s="9" t="str">
        <f>_xlfn.CONCAT(Таблица1[[#This Row],[ADSK_Код изделия'#'#OTHER'#'#]]," ,Л"," ,",Таблица1[[#This Row],[Встроенный термоклапан]])</f>
        <v xml:space="preserve"> НКДН 10-15.270 Т2 ,Л ,T2</v>
      </c>
      <c r="N122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длина=2700 мм, глубина=234 мм</v>
      </c>
      <c r="O1220" s="9">
        <v>50</v>
      </c>
      <c r="P1220" s="13" t="s">
        <v>4</v>
      </c>
      <c r="Q1220" s="10">
        <v>0</v>
      </c>
      <c r="R1220" s="14" t="s">
        <v>437</v>
      </c>
      <c r="S1220" s="9">
        <v>1</v>
      </c>
    </row>
    <row r="1221" spans="1:19" s="1" customFormat="1" ht="12.95" customHeight="1" x14ac:dyDescent="0.25">
      <c r="A1221" s="9" t="str">
        <f t="shared" si="40"/>
        <v>Коралл,  НКДН 10-15.280 Т2 с просечной решеткой</v>
      </c>
      <c r="B1221" s="9" t="s">
        <v>433</v>
      </c>
      <c r="C1221" s="9" t="s">
        <v>1</v>
      </c>
      <c r="D1221" s="12" t="s">
        <v>301</v>
      </c>
      <c r="E1221" s="9">
        <v>250</v>
      </c>
      <c r="F1221" s="9">
        <v>234</v>
      </c>
      <c r="G1221" s="9">
        <v>2800</v>
      </c>
      <c r="H1221" s="18">
        <v>6713.2116000000015</v>
      </c>
      <c r="I1221" s="18">
        <v>5451.1278192000018</v>
      </c>
      <c r="J1221" s="18">
        <v>4262.8893660000003</v>
      </c>
      <c r="K1221" s="11" t="str">
        <f t="shared" si="41"/>
        <v>T2</v>
      </c>
      <c r="L1221" s="9" t="s">
        <v>3</v>
      </c>
      <c r="M1221" s="9" t="str">
        <f>_xlfn.CONCAT(Таблица1[[#This Row],[ADSK_Код изделия'#'#OTHER'#'#]]," ,Л"," ,",Таблица1[[#This Row],[Встроенный термоклапан]])</f>
        <v xml:space="preserve"> НКДН 10-15.280 Т2 ,Л ,T2</v>
      </c>
      <c r="N122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длина=2800 мм, глубина=234 мм</v>
      </c>
      <c r="O1221" s="9">
        <v>50</v>
      </c>
      <c r="P1221" s="13" t="s">
        <v>4</v>
      </c>
      <c r="Q1221" s="10">
        <v>0</v>
      </c>
      <c r="R1221" s="14" t="s">
        <v>437</v>
      </c>
      <c r="S1221" s="9">
        <v>1</v>
      </c>
    </row>
    <row r="1222" spans="1:19" s="1" customFormat="1" ht="12.95" customHeight="1" x14ac:dyDescent="0.25">
      <c r="A1222" s="9" t="str">
        <f t="shared" si="40"/>
        <v>Коралл,  НКДН 10-15.290 Т2 с просечной решеткой</v>
      </c>
      <c r="B1222" s="9" t="s">
        <v>433</v>
      </c>
      <c r="C1222" s="9" t="s">
        <v>1</v>
      </c>
      <c r="D1222" s="12" t="s">
        <v>302</v>
      </c>
      <c r="E1222" s="9">
        <v>250</v>
      </c>
      <c r="F1222" s="9">
        <v>234</v>
      </c>
      <c r="G1222" s="9">
        <v>2900</v>
      </c>
      <c r="H1222" s="18">
        <v>6973.4136000000017</v>
      </c>
      <c r="I1222" s="18">
        <v>5662.4118432000023</v>
      </c>
      <c r="J1222" s="18">
        <v>4428.1176360000018</v>
      </c>
      <c r="K1222" s="11" t="str">
        <f t="shared" si="41"/>
        <v>T2</v>
      </c>
      <c r="L1222" s="9" t="s">
        <v>3</v>
      </c>
      <c r="M1222" s="9" t="str">
        <f>_xlfn.CONCAT(Таблица1[[#This Row],[ADSK_Код изделия'#'#OTHER'#'#]]," ,Л"," ,",Таблица1[[#This Row],[Встроенный термоклапан]])</f>
        <v xml:space="preserve"> НКДН 10-15.290 Т2 ,Л ,T2</v>
      </c>
      <c r="N122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длина=2900 мм, глубина=234 мм</v>
      </c>
      <c r="O1222" s="9">
        <v>50</v>
      </c>
      <c r="P1222" s="13" t="s">
        <v>4</v>
      </c>
      <c r="Q1222" s="10">
        <v>0</v>
      </c>
      <c r="R1222" s="14" t="s">
        <v>437</v>
      </c>
      <c r="S1222" s="9">
        <v>1</v>
      </c>
    </row>
    <row r="1223" spans="1:19" s="1" customFormat="1" ht="12.95" customHeight="1" x14ac:dyDescent="0.25">
      <c r="A1223" s="9" t="str">
        <f t="shared" si="40"/>
        <v>Коралл,  НКДН 10-15.300 Т2 с просечной решеткой</v>
      </c>
      <c r="B1223" s="9" t="s">
        <v>433</v>
      </c>
      <c r="C1223" s="9" t="s">
        <v>1</v>
      </c>
      <c r="D1223" s="12" t="s">
        <v>303</v>
      </c>
      <c r="E1223" s="9">
        <v>250</v>
      </c>
      <c r="F1223" s="9">
        <v>234</v>
      </c>
      <c r="G1223" s="9">
        <v>3000</v>
      </c>
      <c r="H1223" s="18">
        <v>7233.615600000001</v>
      </c>
      <c r="I1223" s="18">
        <v>5873.695867200001</v>
      </c>
      <c r="J1223" s="18">
        <v>4593.3459060000005</v>
      </c>
      <c r="K1223" s="11" t="str">
        <f t="shared" si="41"/>
        <v>T2</v>
      </c>
      <c r="L1223" s="9" t="s">
        <v>3</v>
      </c>
      <c r="M1223" s="9" t="str">
        <f>_xlfn.CONCAT(Таблица1[[#This Row],[ADSK_Код изделия'#'#OTHER'#'#]]," ,Л"," ,",Таблица1[[#This Row],[Встроенный термоклапан]])</f>
        <v xml:space="preserve"> НКДН 10-15.300 Т2 ,Л ,T2</v>
      </c>
      <c r="N122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Высота=250 мм, длина=3000 мм, глубина=234 мм</v>
      </c>
      <c r="O1223" s="9">
        <v>50</v>
      </c>
      <c r="P1223" s="13" t="s">
        <v>4</v>
      </c>
      <c r="Q1223" s="10">
        <v>0</v>
      </c>
      <c r="R1223" s="14" t="s">
        <v>437</v>
      </c>
      <c r="S1223" s="9">
        <v>1</v>
      </c>
    </row>
    <row r="1224" spans="1:19" s="1" customFormat="1" ht="12.95" customHeight="1" x14ac:dyDescent="0.25">
      <c r="A1224" s="9" t="str">
        <f t="shared" si="40"/>
        <v>Коралл,  НКДН 20-25.50 Т2 с просечной решеткой</v>
      </c>
      <c r="B1224" s="9" t="s">
        <v>433</v>
      </c>
      <c r="C1224" s="9" t="s">
        <v>1</v>
      </c>
      <c r="D1224" s="12" t="s">
        <v>373</v>
      </c>
      <c r="E1224" s="9">
        <v>350</v>
      </c>
      <c r="F1224" s="9">
        <v>234</v>
      </c>
      <c r="G1224" s="9">
        <v>500</v>
      </c>
      <c r="H1224" s="18">
        <v>948.19200000000001</v>
      </c>
      <c r="I1224" s="18">
        <v>766.13913600000001</v>
      </c>
      <c r="J1224" s="18">
        <v>595.46457600000008</v>
      </c>
      <c r="K1224" s="11" t="str">
        <f t="shared" si="41"/>
        <v>T2</v>
      </c>
      <c r="L1224" s="9" t="s">
        <v>3</v>
      </c>
      <c r="M1224" s="9" t="str">
        <f>_xlfn.CONCAT(Таблица1[[#This Row],[ADSK_Код изделия'#'#OTHER'#'#]]," ,Л"," ,",Таблица1[[#This Row],[Встроенный термоклапан]])</f>
        <v xml:space="preserve"> НКДН 20-25.50 Т2 ,Л ,T2</v>
      </c>
      <c r="N122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длина=500 мм, глубина=234 мм</v>
      </c>
      <c r="O1224" s="9">
        <v>50</v>
      </c>
      <c r="P1224" s="13" t="s">
        <v>4</v>
      </c>
      <c r="Q1224" s="10">
        <v>0</v>
      </c>
      <c r="R1224" s="14" t="s">
        <v>437</v>
      </c>
      <c r="S1224" s="9">
        <v>1</v>
      </c>
    </row>
    <row r="1225" spans="1:19" s="1" customFormat="1" ht="12.95" customHeight="1" x14ac:dyDescent="0.25">
      <c r="A1225" s="9" t="str">
        <f t="shared" si="40"/>
        <v>Коралл,  НКДН 20-25.60 Т2 с просечной решеткой</v>
      </c>
      <c r="B1225" s="9" t="s">
        <v>433</v>
      </c>
      <c r="C1225" s="9" t="s">
        <v>1</v>
      </c>
      <c r="D1225" s="12" t="s">
        <v>374</v>
      </c>
      <c r="E1225" s="9">
        <v>350</v>
      </c>
      <c r="F1225" s="9">
        <v>234</v>
      </c>
      <c r="G1225" s="9">
        <v>600</v>
      </c>
      <c r="H1225" s="18">
        <v>1286.8319999999999</v>
      </c>
      <c r="I1225" s="18">
        <v>1039.760256</v>
      </c>
      <c r="J1225" s="18">
        <v>808.13049599999999</v>
      </c>
      <c r="K1225" s="11" t="str">
        <f t="shared" si="41"/>
        <v>T2</v>
      </c>
      <c r="L1225" s="9" t="s">
        <v>3</v>
      </c>
      <c r="M1225" s="9" t="str">
        <f>_xlfn.CONCAT(Таблица1[[#This Row],[ADSK_Код изделия'#'#OTHER'#'#]]," ,Л"," ,",Таблица1[[#This Row],[Встроенный термоклапан]])</f>
        <v xml:space="preserve"> НКДН 20-25.60 Т2 ,Л ,T2</v>
      </c>
      <c r="N122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длина=600 мм, глубина=234 мм</v>
      </c>
      <c r="O1225" s="9">
        <v>50</v>
      </c>
      <c r="P1225" s="13" t="s">
        <v>4</v>
      </c>
      <c r="Q1225" s="10">
        <v>0</v>
      </c>
      <c r="R1225" s="14" t="s">
        <v>437</v>
      </c>
      <c r="S1225" s="9">
        <v>1</v>
      </c>
    </row>
    <row r="1226" spans="1:19" s="1" customFormat="1" ht="12.95" customHeight="1" x14ac:dyDescent="0.25">
      <c r="A1226" s="9" t="str">
        <f t="shared" si="40"/>
        <v>Коралл,  НКДН 20-25.70 Т2 с просечной решеткой</v>
      </c>
      <c r="B1226" s="9" t="s">
        <v>433</v>
      </c>
      <c r="C1226" s="9" t="s">
        <v>1</v>
      </c>
      <c r="D1226" s="12" t="s">
        <v>375</v>
      </c>
      <c r="E1226" s="9">
        <v>350</v>
      </c>
      <c r="F1226" s="9">
        <v>234</v>
      </c>
      <c r="G1226" s="9">
        <v>700</v>
      </c>
      <c r="H1226" s="18">
        <v>1625.4719999999998</v>
      </c>
      <c r="I1226" s="18">
        <v>1313.381376</v>
      </c>
      <c r="J1226" s="18">
        <v>1020.7964159999998</v>
      </c>
      <c r="K1226" s="11" t="str">
        <f t="shared" si="41"/>
        <v>T2</v>
      </c>
      <c r="L1226" s="9" t="s">
        <v>3</v>
      </c>
      <c r="M1226" s="9" t="str">
        <f>_xlfn.CONCAT(Таблица1[[#This Row],[ADSK_Код изделия'#'#OTHER'#'#]]," ,Л"," ,",Таблица1[[#This Row],[Встроенный термоклапан]])</f>
        <v xml:space="preserve"> НКДН 20-25.70 Т2 ,Л ,T2</v>
      </c>
      <c r="N122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длина=700 мм, глубина=234 мм</v>
      </c>
      <c r="O1226" s="9">
        <v>50</v>
      </c>
      <c r="P1226" s="13" t="s">
        <v>4</v>
      </c>
      <c r="Q1226" s="10">
        <v>0</v>
      </c>
      <c r="R1226" s="14" t="s">
        <v>437</v>
      </c>
      <c r="S1226" s="9">
        <v>1</v>
      </c>
    </row>
    <row r="1227" spans="1:19" s="1" customFormat="1" ht="12.95" customHeight="1" x14ac:dyDescent="0.25">
      <c r="A1227" s="9" t="str">
        <f t="shared" si="40"/>
        <v>Коралл,  НКДН 20-25.80 Т2 с просечной решеткой</v>
      </c>
      <c r="B1227" s="9" t="s">
        <v>433</v>
      </c>
      <c r="C1227" s="9" t="s">
        <v>1</v>
      </c>
      <c r="D1227" s="12" t="s">
        <v>376</v>
      </c>
      <c r="E1227" s="9">
        <v>350</v>
      </c>
      <c r="F1227" s="9">
        <v>234</v>
      </c>
      <c r="G1227" s="9">
        <v>800</v>
      </c>
      <c r="H1227" s="18">
        <v>1964.1120000000001</v>
      </c>
      <c r="I1227" s="18">
        <v>1587.0024960000003</v>
      </c>
      <c r="J1227" s="18">
        <v>1233.4623360000001</v>
      </c>
      <c r="K1227" s="11" t="str">
        <f t="shared" si="41"/>
        <v>T2</v>
      </c>
      <c r="L1227" s="9" t="s">
        <v>3</v>
      </c>
      <c r="M1227" s="9" t="str">
        <f>_xlfn.CONCAT(Таблица1[[#This Row],[ADSK_Код изделия'#'#OTHER'#'#]]," ,Л"," ,",Таблица1[[#This Row],[Встроенный термоклапан]])</f>
        <v xml:space="preserve"> НКДН 20-25.80 Т2 ,Л ,T2</v>
      </c>
      <c r="N122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длина=800 мм, глубина=234 мм</v>
      </c>
      <c r="O1227" s="9">
        <v>50</v>
      </c>
      <c r="P1227" s="13" t="s">
        <v>4</v>
      </c>
      <c r="Q1227" s="10">
        <v>0</v>
      </c>
      <c r="R1227" s="14" t="s">
        <v>437</v>
      </c>
      <c r="S1227" s="9">
        <v>1</v>
      </c>
    </row>
    <row r="1228" spans="1:19" s="1" customFormat="1" ht="12.95" customHeight="1" x14ac:dyDescent="0.25">
      <c r="A1228" s="9" t="str">
        <f t="shared" si="40"/>
        <v>Коралл,  НКДН 20-25.90 Т2 с просечной решеткой</v>
      </c>
      <c r="B1228" s="9" t="s">
        <v>433</v>
      </c>
      <c r="C1228" s="9" t="s">
        <v>1</v>
      </c>
      <c r="D1228" s="12" t="s">
        <v>377</v>
      </c>
      <c r="E1228" s="9">
        <v>350</v>
      </c>
      <c r="F1228" s="9">
        <v>234</v>
      </c>
      <c r="G1228" s="9">
        <v>900</v>
      </c>
      <c r="H1228" s="18">
        <v>2302.752</v>
      </c>
      <c r="I1228" s="18">
        <v>1860.6236160000001</v>
      </c>
      <c r="J1228" s="18">
        <v>1446.128256</v>
      </c>
      <c r="K1228" s="11" t="str">
        <f t="shared" si="41"/>
        <v>T2</v>
      </c>
      <c r="L1228" s="9" t="s">
        <v>3</v>
      </c>
      <c r="M1228" s="9" t="str">
        <f>_xlfn.CONCAT(Таблица1[[#This Row],[ADSK_Код изделия'#'#OTHER'#'#]]," ,Л"," ,",Таблица1[[#This Row],[Встроенный термоклапан]])</f>
        <v xml:space="preserve"> НКДН 20-25.90 Т2 ,Л ,T2</v>
      </c>
      <c r="N122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длина=900 мм, глубина=234 мм</v>
      </c>
      <c r="O1228" s="9">
        <v>50</v>
      </c>
      <c r="P1228" s="13" t="s">
        <v>4</v>
      </c>
      <c r="Q1228" s="10">
        <v>0</v>
      </c>
      <c r="R1228" s="14" t="s">
        <v>437</v>
      </c>
      <c r="S1228" s="9">
        <v>1</v>
      </c>
    </row>
    <row r="1229" spans="1:19" s="1" customFormat="1" ht="12.95" customHeight="1" x14ac:dyDescent="0.25">
      <c r="A1229" s="9" t="str">
        <f t="shared" si="40"/>
        <v>Коралл,  НКДН 20-25.100 Т2 с просечной решеткой</v>
      </c>
      <c r="B1229" s="9" t="s">
        <v>433</v>
      </c>
      <c r="C1229" s="9" t="s">
        <v>1</v>
      </c>
      <c r="D1229" s="12" t="s">
        <v>378</v>
      </c>
      <c r="E1229" s="9">
        <v>350</v>
      </c>
      <c r="F1229" s="9">
        <v>234</v>
      </c>
      <c r="G1229" s="9">
        <v>1000</v>
      </c>
      <c r="H1229" s="18">
        <v>2641.3919999999998</v>
      </c>
      <c r="I1229" s="18">
        <v>2134.2447359999996</v>
      </c>
      <c r="J1229" s="18">
        <v>1658.7941759999999</v>
      </c>
      <c r="K1229" s="11" t="str">
        <f t="shared" si="41"/>
        <v>T2</v>
      </c>
      <c r="L1229" s="9" t="s">
        <v>3</v>
      </c>
      <c r="M1229" s="9" t="str">
        <f>_xlfn.CONCAT(Таблица1[[#This Row],[ADSK_Код изделия'#'#OTHER'#'#]]," ,Л"," ,",Таблица1[[#This Row],[Встроенный термоклапан]])</f>
        <v xml:space="preserve"> НКДН 20-25.100 Т2 ,Л ,T2</v>
      </c>
      <c r="N122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длина=1000 мм, глубина=234 мм</v>
      </c>
      <c r="O1229" s="9">
        <v>50</v>
      </c>
      <c r="P1229" s="13" t="s">
        <v>4</v>
      </c>
      <c r="Q1229" s="10">
        <v>0</v>
      </c>
      <c r="R1229" s="14" t="s">
        <v>437</v>
      </c>
      <c r="S1229" s="9">
        <v>1</v>
      </c>
    </row>
    <row r="1230" spans="1:19" s="1" customFormat="1" ht="12.95" customHeight="1" x14ac:dyDescent="0.25">
      <c r="A1230" s="9" t="str">
        <f t="shared" si="40"/>
        <v>Коралл,  НКДН 20-25.110 Т2 с просечной решеткой</v>
      </c>
      <c r="B1230" s="9" t="s">
        <v>433</v>
      </c>
      <c r="C1230" s="9" t="s">
        <v>1</v>
      </c>
      <c r="D1230" s="12" t="s">
        <v>379</v>
      </c>
      <c r="E1230" s="9">
        <v>350</v>
      </c>
      <c r="F1230" s="9">
        <v>234</v>
      </c>
      <c r="G1230" s="9">
        <v>1100</v>
      </c>
      <c r="H1230" s="18">
        <v>2980.0320000000002</v>
      </c>
      <c r="I1230" s="18">
        <v>2407.8658560000003</v>
      </c>
      <c r="J1230" s="18">
        <v>1871.460096</v>
      </c>
      <c r="K1230" s="11" t="str">
        <f t="shared" si="41"/>
        <v>T2</v>
      </c>
      <c r="L1230" s="9" t="s">
        <v>3</v>
      </c>
      <c r="M1230" s="9" t="str">
        <f>_xlfn.CONCAT(Таблица1[[#This Row],[ADSK_Код изделия'#'#OTHER'#'#]]," ,Л"," ,",Таблица1[[#This Row],[Встроенный термоклапан]])</f>
        <v xml:space="preserve"> НКДН 20-25.110 Т2 ,Л ,T2</v>
      </c>
      <c r="N123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длина=1100 мм, глубина=234 мм</v>
      </c>
      <c r="O1230" s="9">
        <v>50</v>
      </c>
      <c r="P1230" s="13" t="s">
        <v>4</v>
      </c>
      <c r="Q1230" s="10">
        <v>0</v>
      </c>
      <c r="R1230" s="14" t="s">
        <v>437</v>
      </c>
      <c r="S1230" s="9">
        <v>1</v>
      </c>
    </row>
    <row r="1231" spans="1:19" s="1" customFormat="1" ht="12.95" customHeight="1" x14ac:dyDescent="0.25">
      <c r="A1231" s="9" t="str">
        <f t="shared" si="40"/>
        <v>Коралл,  НКДН 20-25.120 Т2 с просечной решеткой</v>
      </c>
      <c r="B1231" s="9" t="s">
        <v>433</v>
      </c>
      <c r="C1231" s="9" t="s">
        <v>1</v>
      </c>
      <c r="D1231" s="12" t="s">
        <v>380</v>
      </c>
      <c r="E1231" s="9">
        <v>350</v>
      </c>
      <c r="F1231" s="9">
        <v>234</v>
      </c>
      <c r="G1231" s="9">
        <v>1350</v>
      </c>
      <c r="H1231" s="18">
        <v>3318.672</v>
      </c>
      <c r="I1231" s="18">
        <v>2681.4869760000001</v>
      </c>
      <c r="J1231" s="18">
        <v>2084.1260159999997</v>
      </c>
      <c r="K1231" s="11" t="str">
        <f t="shared" si="41"/>
        <v>T2</v>
      </c>
      <c r="L1231" s="9" t="s">
        <v>3</v>
      </c>
      <c r="M1231" s="9" t="str">
        <f>_xlfn.CONCAT(Таблица1[[#This Row],[ADSK_Код изделия'#'#OTHER'#'#]]," ,Л"," ,",Таблица1[[#This Row],[Встроенный термоклапан]])</f>
        <v xml:space="preserve"> НКДН 20-25.120 Т2 ,Л ,T2</v>
      </c>
      <c r="N123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длина=1350 мм, глубина=234 мм</v>
      </c>
      <c r="O1231" s="9">
        <v>50</v>
      </c>
      <c r="P1231" s="13" t="s">
        <v>4</v>
      </c>
      <c r="Q1231" s="10">
        <v>0</v>
      </c>
      <c r="R1231" s="14" t="s">
        <v>437</v>
      </c>
      <c r="S1231" s="9">
        <v>1</v>
      </c>
    </row>
    <row r="1232" spans="1:19" s="1" customFormat="1" ht="12.95" customHeight="1" x14ac:dyDescent="0.25">
      <c r="A1232" s="9" t="str">
        <f t="shared" si="40"/>
        <v>Коралл,  НКДН 20-25.130 Т2 с просечной решеткой</v>
      </c>
      <c r="B1232" s="9" t="s">
        <v>433</v>
      </c>
      <c r="C1232" s="9" t="s">
        <v>1</v>
      </c>
      <c r="D1232" s="12" t="s">
        <v>381</v>
      </c>
      <c r="E1232" s="9">
        <v>350</v>
      </c>
      <c r="F1232" s="9">
        <v>234</v>
      </c>
      <c r="G1232" s="9">
        <v>1300</v>
      </c>
      <c r="H1232" s="18">
        <v>3657.3119999999999</v>
      </c>
      <c r="I1232" s="18">
        <v>2955.1080960000004</v>
      </c>
      <c r="J1232" s="18">
        <v>2296.7919360000001</v>
      </c>
      <c r="K1232" s="11" t="str">
        <f t="shared" si="41"/>
        <v>T2</v>
      </c>
      <c r="L1232" s="9" t="s">
        <v>3</v>
      </c>
      <c r="M1232" s="9" t="str">
        <f>_xlfn.CONCAT(Таблица1[[#This Row],[ADSK_Код изделия'#'#OTHER'#'#]]," ,Л"," ,",Таблица1[[#This Row],[Встроенный термоклапан]])</f>
        <v xml:space="preserve"> НКДН 20-25.130 Т2 ,Л ,T2</v>
      </c>
      <c r="N123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длина=1300 мм, глубина=234 мм</v>
      </c>
      <c r="O1232" s="9">
        <v>50</v>
      </c>
      <c r="P1232" s="13" t="s">
        <v>4</v>
      </c>
      <c r="Q1232" s="10">
        <v>0</v>
      </c>
      <c r="R1232" s="14" t="s">
        <v>437</v>
      </c>
      <c r="S1232" s="9">
        <v>1</v>
      </c>
    </row>
    <row r="1233" spans="1:19" s="1" customFormat="1" ht="12.95" customHeight="1" x14ac:dyDescent="0.25">
      <c r="A1233" s="9" t="str">
        <f t="shared" si="40"/>
        <v>Коралл,  НКДН 20-25.140 Т2 с просечной решеткой</v>
      </c>
      <c r="B1233" s="9" t="s">
        <v>433</v>
      </c>
      <c r="C1233" s="9" t="s">
        <v>1</v>
      </c>
      <c r="D1233" s="12" t="s">
        <v>382</v>
      </c>
      <c r="E1233" s="9">
        <v>350</v>
      </c>
      <c r="F1233" s="9">
        <v>234</v>
      </c>
      <c r="G1233" s="9">
        <v>1400</v>
      </c>
      <c r="H1233" s="18">
        <v>3995.9520000000002</v>
      </c>
      <c r="I1233" s="18">
        <v>3228.7292160000006</v>
      </c>
      <c r="J1233" s="18">
        <v>2509.457856</v>
      </c>
      <c r="K1233" s="11" t="str">
        <f t="shared" si="41"/>
        <v>T2</v>
      </c>
      <c r="L1233" s="9" t="s">
        <v>3</v>
      </c>
      <c r="M1233" s="9" t="str">
        <f>_xlfn.CONCAT(Таблица1[[#This Row],[ADSK_Код изделия'#'#OTHER'#'#]]," ,Л"," ,",Таблица1[[#This Row],[Встроенный термоклапан]])</f>
        <v xml:space="preserve"> НКДН 20-25.140 Т2 ,Л ,T2</v>
      </c>
      <c r="N123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длина=1400 мм, глубина=234 мм</v>
      </c>
      <c r="O1233" s="9">
        <v>50</v>
      </c>
      <c r="P1233" s="13" t="s">
        <v>4</v>
      </c>
      <c r="Q1233" s="10">
        <v>0</v>
      </c>
      <c r="R1233" s="14" t="s">
        <v>437</v>
      </c>
      <c r="S1233" s="9">
        <v>1</v>
      </c>
    </row>
    <row r="1234" spans="1:19" s="1" customFormat="1" ht="12.95" customHeight="1" x14ac:dyDescent="0.25">
      <c r="A1234" s="9" t="str">
        <f t="shared" si="40"/>
        <v>Коралл,  НКДН 20-25.150 Т2 с просечной решеткой</v>
      </c>
      <c r="B1234" s="9" t="s">
        <v>433</v>
      </c>
      <c r="C1234" s="9" t="s">
        <v>1</v>
      </c>
      <c r="D1234" s="12" t="s">
        <v>414</v>
      </c>
      <c r="E1234" s="9">
        <v>350</v>
      </c>
      <c r="F1234" s="9">
        <v>234</v>
      </c>
      <c r="G1234" s="9">
        <v>1500</v>
      </c>
      <c r="H1234" s="18">
        <v>4334.5919999999996</v>
      </c>
      <c r="I1234" s="18">
        <v>3502.350336</v>
      </c>
      <c r="J1234" s="18">
        <v>2722.1237759999995</v>
      </c>
      <c r="K1234" s="11" t="str">
        <f t="shared" si="41"/>
        <v>T2</v>
      </c>
      <c r="L1234" s="9" t="s">
        <v>3</v>
      </c>
      <c r="M1234" s="9" t="str">
        <f>_xlfn.CONCAT(Таблица1[[#This Row],[ADSK_Код изделия'#'#OTHER'#'#]]," ,Л"," ,",Таблица1[[#This Row],[Встроенный термоклапан]])</f>
        <v xml:space="preserve"> НКДН 20-25.150 Т2 ,Л ,T2</v>
      </c>
      <c r="N123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длина=1500 мм, глубина=234 мм</v>
      </c>
      <c r="O1234" s="9">
        <v>50</v>
      </c>
      <c r="P1234" s="13" t="s">
        <v>4</v>
      </c>
      <c r="Q1234" s="10">
        <v>0</v>
      </c>
      <c r="R1234" s="14" t="s">
        <v>437</v>
      </c>
      <c r="S1234" s="9">
        <v>1</v>
      </c>
    </row>
    <row r="1235" spans="1:19" s="1" customFormat="1" ht="12.95" customHeight="1" x14ac:dyDescent="0.25">
      <c r="A1235" s="9" t="str">
        <f t="shared" si="40"/>
        <v>Коралл,  НКДН 20-25.160 Т2 с просечной решеткой</v>
      </c>
      <c r="B1235" s="9" t="s">
        <v>433</v>
      </c>
      <c r="C1235" s="9" t="s">
        <v>1</v>
      </c>
      <c r="D1235" s="12" t="s">
        <v>383</v>
      </c>
      <c r="E1235" s="9">
        <v>350</v>
      </c>
      <c r="F1235" s="9">
        <v>234</v>
      </c>
      <c r="G1235" s="9">
        <v>2000</v>
      </c>
      <c r="H1235" s="18">
        <v>4673.232</v>
      </c>
      <c r="I1235" s="18">
        <v>3775.9714559999998</v>
      </c>
      <c r="J1235" s="18">
        <v>2934.7896959999998</v>
      </c>
      <c r="K1235" s="11" t="str">
        <f t="shared" si="41"/>
        <v>T2</v>
      </c>
      <c r="L1235" s="9" t="s">
        <v>3</v>
      </c>
      <c r="M1235" s="9" t="str">
        <f>_xlfn.CONCAT(Таблица1[[#This Row],[ADSK_Код изделия'#'#OTHER'#'#]]," ,Л"," ,",Таблица1[[#This Row],[Встроенный термоклапан]])</f>
        <v xml:space="preserve"> НКДН 20-25.160 Т2 ,Л ,T2</v>
      </c>
      <c r="N123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длина=2000 мм, глубина=234 мм</v>
      </c>
      <c r="O1235" s="9">
        <v>50</v>
      </c>
      <c r="P1235" s="13" t="s">
        <v>4</v>
      </c>
      <c r="Q1235" s="10">
        <v>0</v>
      </c>
      <c r="R1235" s="14" t="s">
        <v>437</v>
      </c>
      <c r="S1235" s="9">
        <v>1</v>
      </c>
    </row>
    <row r="1236" spans="1:19" s="1" customFormat="1" ht="12.95" customHeight="1" x14ac:dyDescent="0.25">
      <c r="A1236" s="9" t="str">
        <f t="shared" si="40"/>
        <v>Коралл,  НКДН 20-25.170 Т2 с просечной решеткой</v>
      </c>
      <c r="B1236" s="9" t="s">
        <v>433</v>
      </c>
      <c r="C1236" s="9" t="s">
        <v>1</v>
      </c>
      <c r="D1236" s="12" t="s">
        <v>384</v>
      </c>
      <c r="E1236" s="9">
        <v>350</v>
      </c>
      <c r="F1236" s="9">
        <v>234</v>
      </c>
      <c r="G1236" s="9">
        <v>2500</v>
      </c>
      <c r="H1236" s="18">
        <v>5011.8719999999994</v>
      </c>
      <c r="I1236" s="18">
        <v>4049.592576</v>
      </c>
      <c r="J1236" s="18">
        <v>3147.4556159999997</v>
      </c>
      <c r="K1236" s="11" t="str">
        <f t="shared" si="41"/>
        <v>T2</v>
      </c>
      <c r="L1236" s="9" t="s">
        <v>3</v>
      </c>
      <c r="M1236" s="9" t="str">
        <f>_xlfn.CONCAT(Таблица1[[#This Row],[ADSK_Код изделия'#'#OTHER'#'#]]," ,Л"," ,",Таблица1[[#This Row],[Встроенный термоклапан]])</f>
        <v xml:space="preserve"> НКДН 20-25.170 Т2 ,Л ,T2</v>
      </c>
      <c r="N123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длина=2500 мм, глубина=234 мм</v>
      </c>
      <c r="O1236" s="9">
        <v>50</v>
      </c>
      <c r="P1236" s="13" t="s">
        <v>4</v>
      </c>
      <c r="Q1236" s="10">
        <v>0</v>
      </c>
      <c r="R1236" s="14" t="s">
        <v>437</v>
      </c>
      <c r="S1236" s="9">
        <v>1</v>
      </c>
    </row>
    <row r="1237" spans="1:19" s="1" customFormat="1" ht="12.95" customHeight="1" x14ac:dyDescent="0.25">
      <c r="A1237" s="9" t="str">
        <f t="shared" si="40"/>
        <v>Коралл,  НКДН 20-25.180 Т2 с просечной решеткой</v>
      </c>
      <c r="B1237" s="9" t="s">
        <v>433</v>
      </c>
      <c r="C1237" s="9" t="s">
        <v>1</v>
      </c>
      <c r="D1237" s="12" t="s">
        <v>385</v>
      </c>
      <c r="E1237" s="9">
        <v>350</v>
      </c>
      <c r="F1237" s="9">
        <v>234</v>
      </c>
      <c r="G1237" s="9">
        <v>1800</v>
      </c>
      <c r="H1237" s="18">
        <v>5350.5119999999997</v>
      </c>
      <c r="I1237" s="18">
        <v>4323.2136960000007</v>
      </c>
      <c r="J1237" s="18">
        <v>3360.1215360000001</v>
      </c>
      <c r="K1237" s="11" t="str">
        <f t="shared" si="41"/>
        <v>T2</v>
      </c>
      <c r="L1237" s="9" t="s">
        <v>3</v>
      </c>
      <c r="M1237" s="9" t="str">
        <f>_xlfn.CONCAT(Таблица1[[#This Row],[ADSK_Код изделия'#'#OTHER'#'#]]," ,Л"," ,",Таблица1[[#This Row],[Встроенный термоклапан]])</f>
        <v xml:space="preserve"> НКДН 20-25.180 Т2 ,Л ,T2</v>
      </c>
      <c r="N123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длина=1800 мм, глубина=234 мм</v>
      </c>
      <c r="O1237" s="9">
        <v>50</v>
      </c>
      <c r="P1237" s="13" t="s">
        <v>4</v>
      </c>
      <c r="Q1237" s="10">
        <v>0</v>
      </c>
      <c r="R1237" s="14" t="s">
        <v>437</v>
      </c>
      <c r="S1237" s="9">
        <v>1</v>
      </c>
    </row>
    <row r="1238" spans="1:19" s="1" customFormat="1" ht="12.95" customHeight="1" x14ac:dyDescent="0.25">
      <c r="A1238" s="9" t="str">
        <f t="shared" si="40"/>
        <v>Коралл,  НКДН 20-25.190 Т2 с просечной решеткой</v>
      </c>
      <c r="B1238" s="9" t="s">
        <v>433</v>
      </c>
      <c r="C1238" s="9" t="s">
        <v>1</v>
      </c>
      <c r="D1238" s="12" t="s">
        <v>386</v>
      </c>
      <c r="E1238" s="9">
        <v>350</v>
      </c>
      <c r="F1238" s="9">
        <v>234</v>
      </c>
      <c r="G1238" s="9">
        <v>1900</v>
      </c>
      <c r="H1238" s="18">
        <v>5689.152</v>
      </c>
      <c r="I1238" s="18">
        <v>4596.8348160000005</v>
      </c>
      <c r="J1238" s="18">
        <v>3572.787456</v>
      </c>
      <c r="K1238" s="11" t="str">
        <f t="shared" si="41"/>
        <v>T2</v>
      </c>
      <c r="L1238" s="9" t="s">
        <v>3</v>
      </c>
      <c r="M1238" s="9" t="str">
        <f>_xlfn.CONCAT(Таблица1[[#This Row],[ADSK_Код изделия'#'#OTHER'#'#]]," ,Л"," ,",Таблица1[[#This Row],[Встроенный термоклапан]])</f>
        <v xml:space="preserve"> НКДН 20-25.190 Т2 ,Л ,T2</v>
      </c>
      <c r="N123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длина=1900 мм, глубина=234 мм</v>
      </c>
      <c r="O1238" s="9">
        <v>50</v>
      </c>
      <c r="P1238" s="13" t="s">
        <v>4</v>
      </c>
      <c r="Q1238" s="10">
        <v>0</v>
      </c>
      <c r="R1238" s="14" t="s">
        <v>437</v>
      </c>
      <c r="S1238" s="9">
        <v>1</v>
      </c>
    </row>
    <row r="1239" spans="1:19" s="1" customFormat="1" ht="12.95" customHeight="1" x14ac:dyDescent="0.25">
      <c r="A1239" s="9" t="str">
        <f t="shared" si="40"/>
        <v>Коралл,  НКДН 20-25.200 Т2 с просечной решеткой</v>
      </c>
      <c r="B1239" s="9" t="s">
        <v>433</v>
      </c>
      <c r="C1239" s="9" t="s">
        <v>1</v>
      </c>
      <c r="D1239" s="12" t="s">
        <v>415</v>
      </c>
      <c r="E1239" s="9">
        <v>350</v>
      </c>
      <c r="F1239" s="9">
        <v>234</v>
      </c>
      <c r="G1239" s="9">
        <v>2000</v>
      </c>
      <c r="H1239" s="18">
        <v>6027.7919999999995</v>
      </c>
      <c r="I1239" s="18">
        <v>4870.4559360000003</v>
      </c>
      <c r="J1239" s="18">
        <v>3785.4533759999999</v>
      </c>
      <c r="K1239" s="11" t="str">
        <f t="shared" si="41"/>
        <v>T2</v>
      </c>
      <c r="L1239" s="9" t="s">
        <v>3</v>
      </c>
      <c r="M1239" s="9" t="str">
        <f>_xlfn.CONCAT(Таблица1[[#This Row],[ADSK_Код изделия'#'#OTHER'#'#]]," ,Л"," ,",Таблица1[[#This Row],[Встроенный термоклапан]])</f>
        <v xml:space="preserve"> НКДН 20-25.200 Т2 ,Л ,T2</v>
      </c>
      <c r="N123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длина=2000 мм, глубина=234 мм</v>
      </c>
      <c r="O1239" s="9">
        <v>50</v>
      </c>
      <c r="P1239" s="13" t="s">
        <v>4</v>
      </c>
      <c r="Q1239" s="10">
        <v>0</v>
      </c>
      <c r="R1239" s="14" t="s">
        <v>437</v>
      </c>
      <c r="S1239" s="9">
        <v>1</v>
      </c>
    </row>
    <row r="1240" spans="1:19" s="1" customFormat="1" ht="12.95" customHeight="1" x14ac:dyDescent="0.25">
      <c r="A1240" s="9" t="str">
        <f t="shared" si="40"/>
        <v>Коралл,  НКДН 20-25.210 Т2 с просечной решеткой</v>
      </c>
      <c r="B1240" s="9" t="s">
        <v>433</v>
      </c>
      <c r="C1240" s="9" t="s">
        <v>1</v>
      </c>
      <c r="D1240" s="12" t="s">
        <v>387</v>
      </c>
      <c r="E1240" s="9">
        <v>350</v>
      </c>
      <c r="F1240" s="9">
        <v>234</v>
      </c>
      <c r="G1240" s="9">
        <v>2100</v>
      </c>
      <c r="H1240" s="18">
        <v>6366.4319999999998</v>
      </c>
      <c r="I1240" s="18">
        <v>5144.0770560000001</v>
      </c>
      <c r="J1240" s="18">
        <v>3998.1192959999994</v>
      </c>
      <c r="K1240" s="11" t="str">
        <f t="shared" si="41"/>
        <v>T2</v>
      </c>
      <c r="L1240" s="9" t="s">
        <v>3</v>
      </c>
      <c r="M1240" s="9" t="str">
        <f>_xlfn.CONCAT(Таблица1[[#This Row],[ADSK_Код изделия'#'#OTHER'#'#]]," ,Л"," ,",Таблица1[[#This Row],[Встроенный термоклапан]])</f>
        <v xml:space="preserve"> НКДН 20-25.210 Т2 ,Л ,T2</v>
      </c>
      <c r="N1240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длина=2100 мм, глубина=234 мм</v>
      </c>
      <c r="O1240" s="9">
        <v>50</v>
      </c>
      <c r="P1240" s="13" t="s">
        <v>4</v>
      </c>
      <c r="Q1240" s="10">
        <v>0</v>
      </c>
      <c r="R1240" s="14" t="s">
        <v>437</v>
      </c>
      <c r="S1240" s="9">
        <v>1</v>
      </c>
    </row>
    <row r="1241" spans="1:19" s="1" customFormat="1" ht="12.95" customHeight="1" x14ac:dyDescent="0.25">
      <c r="A1241" s="9" t="str">
        <f t="shared" si="40"/>
        <v>Коралл,  НКДН 20-25.220 Т2 с просечной решеткой</v>
      </c>
      <c r="B1241" s="9" t="s">
        <v>433</v>
      </c>
      <c r="C1241" s="9" t="s">
        <v>1</v>
      </c>
      <c r="D1241" s="12" t="s">
        <v>388</v>
      </c>
      <c r="E1241" s="9">
        <v>350</v>
      </c>
      <c r="F1241" s="9">
        <v>234</v>
      </c>
      <c r="G1241" s="9">
        <v>2350</v>
      </c>
      <c r="H1241" s="18">
        <v>6705.0719999999992</v>
      </c>
      <c r="I1241" s="18">
        <v>5417.6981759999999</v>
      </c>
      <c r="J1241" s="18">
        <v>4210.7852159999993</v>
      </c>
      <c r="K1241" s="11" t="str">
        <f t="shared" si="41"/>
        <v>T2</v>
      </c>
      <c r="L1241" s="9" t="s">
        <v>3</v>
      </c>
      <c r="M1241" s="9" t="str">
        <f>_xlfn.CONCAT(Таблица1[[#This Row],[ADSK_Код изделия'#'#OTHER'#'#]]," ,Л"," ,",Таблица1[[#This Row],[Встроенный термоклапан]])</f>
        <v xml:space="preserve"> НКДН 20-25.220 Т2 ,Л ,T2</v>
      </c>
      <c r="N1241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длина=2350 мм, глубина=234 мм</v>
      </c>
      <c r="O1241" s="9">
        <v>50</v>
      </c>
      <c r="P1241" s="13" t="s">
        <v>4</v>
      </c>
      <c r="Q1241" s="10">
        <v>0</v>
      </c>
      <c r="R1241" s="14" t="s">
        <v>437</v>
      </c>
      <c r="S1241" s="9">
        <v>1</v>
      </c>
    </row>
    <row r="1242" spans="1:19" s="1" customFormat="1" ht="12.95" customHeight="1" x14ac:dyDescent="0.25">
      <c r="A1242" s="9" t="str">
        <f t="shared" si="40"/>
        <v>Коралл,  НКДН 20-25.230 Т2 с просечной решеткой</v>
      </c>
      <c r="B1242" s="9" t="s">
        <v>433</v>
      </c>
      <c r="C1242" s="9" t="s">
        <v>1</v>
      </c>
      <c r="D1242" s="12" t="s">
        <v>389</v>
      </c>
      <c r="E1242" s="9">
        <v>350</v>
      </c>
      <c r="F1242" s="9">
        <v>234</v>
      </c>
      <c r="G1242" s="9">
        <v>2300</v>
      </c>
      <c r="H1242" s="18">
        <v>7043.7119999999995</v>
      </c>
      <c r="I1242" s="18">
        <v>5691.3192959999997</v>
      </c>
      <c r="J1242" s="18">
        <v>4423.4511359999997</v>
      </c>
      <c r="K1242" s="11" t="str">
        <f t="shared" si="41"/>
        <v>T2</v>
      </c>
      <c r="L1242" s="9" t="s">
        <v>3</v>
      </c>
      <c r="M1242" s="9" t="str">
        <f>_xlfn.CONCAT(Таблица1[[#This Row],[ADSK_Код изделия'#'#OTHER'#'#]]," ,Л"," ,",Таблица1[[#This Row],[Встроенный термоклапан]])</f>
        <v xml:space="preserve"> НКДН 20-25.230 Т2 ,Л ,T2</v>
      </c>
      <c r="N1242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длина=2300 мм, глубина=234 мм</v>
      </c>
      <c r="O1242" s="9">
        <v>50</v>
      </c>
      <c r="P1242" s="13" t="s">
        <v>4</v>
      </c>
      <c r="Q1242" s="10">
        <v>0</v>
      </c>
      <c r="R1242" s="14" t="s">
        <v>437</v>
      </c>
      <c r="S1242" s="9">
        <v>1</v>
      </c>
    </row>
    <row r="1243" spans="1:19" s="1" customFormat="1" ht="12.95" customHeight="1" x14ac:dyDescent="0.25">
      <c r="A1243" s="9" t="str">
        <f t="shared" si="40"/>
        <v>Коралл,  НКДН 20-25.240 Т2 с просечной решеткой</v>
      </c>
      <c r="B1243" s="9" t="s">
        <v>433</v>
      </c>
      <c r="C1243" s="9" t="s">
        <v>1</v>
      </c>
      <c r="D1243" s="12" t="s">
        <v>390</v>
      </c>
      <c r="E1243" s="9">
        <v>350</v>
      </c>
      <c r="F1243" s="9">
        <v>234</v>
      </c>
      <c r="G1243" s="9">
        <v>2400</v>
      </c>
      <c r="H1243" s="18">
        <v>7382.3520000000008</v>
      </c>
      <c r="I1243" s="18">
        <v>5964.9404160000013</v>
      </c>
      <c r="J1243" s="18">
        <v>4636.117056000001</v>
      </c>
      <c r="K1243" s="11" t="str">
        <f t="shared" si="41"/>
        <v>T2</v>
      </c>
      <c r="L1243" s="9" t="s">
        <v>3</v>
      </c>
      <c r="M1243" s="9" t="str">
        <f>_xlfn.CONCAT(Таблица1[[#This Row],[ADSK_Код изделия'#'#OTHER'#'#]]," ,Л"," ,",Таблица1[[#This Row],[Встроенный термоклапан]])</f>
        <v xml:space="preserve"> НКДН 20-25.240 Т2 ,Л ,T2</v>
      </c>
      <c r="N1243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длина=2400 мм, глубина=234 мм</v>
      </c>
      <c r="O1243" s="9">
        <v>50</v>
      </c>
      <c r="P1243" s="13" t="s">
        <v>4</v>
      </c>
      <c r="Q1243" s="10">
        <v>0</v>
      </c>
      <c r="R1243" s="14" t="s">
        <v>437</v>
      </c>
      <c r="S1243" s="9">
        <v>1</v>
      </c>
    </row>
    <row r="1244" spans="1:19" s="1" customFormat="1" ht="12.95" customHeight="1" x14ac:dyDescent="0.25">
      <c r="A1244" s="9" t="str">
        <f t="shared" si="40"/>
        <v>Коралл,  НКДН 20-25.250 Т2 с просечной решеткой</v>
      </c>
      <c r="B1244" s="9" t="s">
        <v>433</v>
      </c>
      <c r="C1244" s="9" t="s">
        <v>1</v>
      </c>
      <c r="D1244" s="12" t="s">
        <v>416</v>
      </c>
      <c r="E1244" s="9">
        <v>350</v>
      </c>
      <c r="F1244" s="9">
        <v>234</v>
      </c>
      <c r="G1244" s="9">
        <v>2500</v>
      </c>
      <c r="H1244" s="18">
        <v>7720.9920000000011</v>
      </c>
      <c r="I1244" s="18">
        <v>6238.5615360000011</v>
      </c>
      <c r="J1244" s="18">
        <v>4848.7829760000004</v>
      </c>
      <c r="K1244" s="11" t="str">
        <f t="shared" si="41"/>
        <v>T2</v>
      </c>
      <c r="L1244" s="9" t="s">
        <v>3</v>
      </c>
      <c r="M1244" s="9" t="str">
        <f>_xlfn.CONCAT(Таблица1[[#This Row],[ADSK_Код изделия'#'#OTHER'#'#]]," ,Л"," ,",Таблица1[[#This Row],[Встроенный термоклапан]])</f>
        <v xml:space="preserve"> НКДН 20-25.250 Т2 ,Л ,T2</v>
      </c>
      <c r="N1244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длина=2500 мм, глубина=234 мм</v>
      </c>
      <c r="O1244" s="9">
        <v>50</v>
      </c>
      <c r="P1244" s="13" t="s">
        <v>4</v>
      </c>
      <c r="Q1244" s="10">
        <v>0</v>
      </c>
      <c r="R1244" s="14" t="s">
        <v>437</v>
      </c>
      <c r="S1244" s="9">
        <v>1</v>
      </c>
    </row>
    <row r="1245" spans="1:19" s="1" customFormat="1" ht="12.95" customHeight="1" x14ac:dyDescent="0.25">
      <c r="A1245" s="9" t="str">
        <f t="shared" si="40"/>
        <v>Коралл,  НКДН 20-25.260 Т2 с просечной решеткой</v>
      </c>
      <c r="B1245" s="9" t="s">
        <v>433</v>
      </c>
      <c r="C1245" s="9" t="s">
        <v>1</v>
      </c>
      <c r="D1245" s="12" t="s">
        <v>391</v>
      </c>
      <c r="E1245" s="9">
        <v>350</v>
      </c>
      <c r="F1245" s="9">
        <v>234</v>
      </c>
      <c r="G1245" s="9">
        <v>2600</v>
      </c>
      <c r="H1245" s="18">
        <v>8059.6320000000005</v>
      </c>
      <c r="I1245" s="18">
        <v>6512.1826560000009</v>
      </c>
      <c r="J1245" s="18">
        <v>5061.4488960000008</v>
      </c>
      <c r="K1245" s="11" t="str">
        <f t="shared" si="41"/>
        <v>T2</v>
      </c>
      <c r="L1245" s="9" t="s">
        <v>3</v>
      </c>
      <c r="M1245" s="9" t="str">
        <f>_xlfn.CONCAT(Таблица1[[#This Row],[ADSK_Код изделия'#'#OTHER'#'#]]," ,Л"," ,",Таблица1[[#This Row],[Встроенный термоклапан]])</f>
        <v xml:space="preserve"> НКДН 20-25.260 Т2 ,Л ,T2</v>
      </c>
      <c r="N1245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длина=2600 мм, глубина=234 мм</v>
      </c>
      <c r="O1245" s="9">
        <v>50</v>
      </c>
      <c r="P1245" s="13" t="s">
        <v>4</v>
      </c>
      <c r="Q1245" s="10">
        <v>0</v>
      </c>
      <c r="R1245" s="14" t="s">
        <v>437</v>
      </c>
      <c r="S1245" s="9">
        <v>1</v>
      </c>
    </row>
    <row r="1246" spans="1:19" s="1" customFormat="1" ht="12.95" customHeight="1" x14ac:dyDescent="0.25">
      <c r="A1246" s="9" t="str">
        <f t="shared" si="40"/>
        <v>Коралл,  НКДН 20-25.270 Т2 с просечной решеткой</v>
      </c>
      <c r="B1246" s="9" t="s">
        <v>433</v>
      </c>
      <c r="C1246" s="9" t="s">
        <v>1</v>
      </c>
      <c r="D1246" s="12" t="s">
        <v>392</v>
      </c>
      <c r="E1246" s="9">
        <v>350</v>
      </c>
      <c r="F1246" s="9">
        <v>234</v>
      </c>
      <c r="G1246" s="9">
        <v>2700</v>
      </c>
      <c r="H1246" s="18">
        <v>8398.2720000000008</v>
      </c>
      <c r="I1246" s="18">
        <v>6785.8037760000007</v>
      </c>
      <c r="J1246" s="18">
        <v>5274.1148160000002</v>
      </c>
      <c r="K1246" s="11" t="str">
        <f t="shared" si="41"/>
        <v>T2</v>
      </c>
      <c r="L1246" s="9" t="s">
        <v>3</v>
      </c>
      <c r="M1246" s="9" t="str">
        <f>_xlfn.CONCAT(Таблица1[[#This Row],[ADSK_Код изделия'#'#OTHER'#'#]]," ,Л"," ,",Таблица1[[#This Row],[Встроенный термоклапан]])</f>
        <v xml:space="preserve"> НКДН 20-25.270 Т2 ,Л ,T2</v>
      </c>
      <c r="N1246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длина=2700 мм, глубина=234 мм</v>
      </c>
      <c r="O1246" s="9">
        <v>50</v>
      </c>
      <c r="P1246" s="13" t="s">
        <v>4</v>
      </c>
      <c r="Q1246" s="10">
        <v>0</v>
      </c>
      <c r="R1246" s="14" t="s">
        <v>437</v>
      </c>
      <c r="S1246" s="9">
        <v>1</v>
      </c>
    </row>
    <row r="1247" spans="1:19" s="1" customFormat="1" ht="12.95" customHeight="1" x14ac:dyDescent="0.25">
      <c r="A1247" s="9" t="str">
        <f t="shared" si="40"/>
        <v>Коралл,  НКДН 20-25.280 Т2 с просечной решеткой</v>
      </c>
      <c r="B1247" s="9" t="s">
        <v>433</v>
      </c>
      <c r="C1247" s="9" t="s">
        <v>1</v>
      </c>
      <c r="D1247" s="12" t="s">
        <v>393</v>
      </c>
      <c r="E1247" s="9">
        <v>350</v>
      </c>
      <c r="F1247" s="9">
        <v>234</v>
      </c>
      <c r="G1247" s="9">
        <v>2800</v>
      </c>
      <c r="H1247" s="18">
        <v>8736.9120000000003</v>
      </c>
      <c r="I1247" s="18">
        <v>7059.4248960000004</v>
      </c>
      <c r="J1247" s="18">
        <v>5486.7807359999997</v>
      </c>
      <c r="K1247" s="11" t="str">
        <f t="shared" si="41"/>
        <v>T2</v>
      </c>
      <c r="L1247" s="9" t="s">
        <v>3</v>
      </c>
      <c r="M1247" s="9" t="str">
        <f>_xlfn.CONCAT(Таблица1[[#This Row],[ADSK_Код изделия'#'#OTHER'#'#]]," ,Л"," ,",Таблица1[[#This Row],[Встроенный термоклапан]])</f>
        <v xml:space="preserve"> НКДН 20-25.280 Т2 ,Л ,T2</v>
      </c>
      <c r="N1247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длина=2800 мм, глубина=234 мм</v>
      </c>
      <c r="O1247" s="9">
        <v>50</v>
      </c>
      <c r="P1247" s="13" t="s">
        <v>4</v>
      </c>
      <c r="Q1247" s="10">
        <v>0</v>
      </c>
      <c r="R1247" s="14" t="s">
        <v>437</v>
      </c>
      <c r="S1247" s="9">
        <v>1</v>
      </c>
    </row>
    <row r="1248" spans="1:19" s="1" customFormat="1" ht="12.95" customHeight="1" x14ac:dyDescent="0.25">
      <c r="A1248" s="9" t="str">
        <f t="shared" si="40"/>
        <v>Коралл,  НКДН 20-25.290 Т2 с просечной решеткой</v>
      </c>
      <c r="B1248" s="9" t="s">
        <v>433</v>
      </c>
      <c r="C1248" s="9" t="s">
        <v>1</v>
      </c>
      <c r="D1248" s="12" t="s">
        <v>394</v>
      </c>
      <c r="E1248" s="9">
        <v>350</v>
      </c>
      <c r="F1248" s="9">
        <v>234</v>
      </c>
      <c r="G1248" s="9">
        <v>2900</v>
      </c>
      <c r="H1248" s="18">
        <v>9075.5519999999997</v>
      </c>
      <c r="I1248" s="18">
        <v>7333.0460160000011</v>
      </c>
      <c r="J1248" s="18">
        <v>5699.4466560000001</v>
      </c>
      <c r="K1248" s="11" t="str">
        <f t="shared" si="41"/>
        <v>T2</v>
      </c>
      <c r="L1248" s="9" t="s">
        <v>3</v>
      </c>
      <c r="M1248" s="9" t="str">
        <f>_xlfn.CONCAT(Таблица1[[#This Row],[ADSK_Код изделия'#'#OTHER'#'#]]," ,Л"," ,",Таблица1[[#This Row],[Встроенный термоклапан]])</f>
        <v xml:space="preserve"> НКДН 20-25.290 Т2 ,Л ,T2</v>
      </c>
      <c r="N1248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длина=2900 мм, глубина=234 мм</v>
      </c>
      <c r="O1248" s="9">
        <v>50</v>
      </c>
      <c r="P1248" s="13" t="s">
        <v>4</v>
      </c>
      <c r="Q1248" s="10">
        <v>0</v>
      </c>
      <c r="R1248" s="14" t="s">
        <v>437</v>
      </c>
      <c r="S1248" s="9">
        <v>1</v>
      </c>
    </row>
    <row r="1249" spans="1:19" s="1" customFormat="1" ht="12.95" customHeight="1" x14ac:dyDescent="0.25">
      <c r="A1249" s="9" t="str">
        <f t="shared" si="40"/>
        <v>Коралл,  НКДН 20-25.300 Т2 с просечной решеткой</v>
      </c>
      <c r="B1249" s="9" t="s">
        <v>433</v>
      </c>
      <c r="C1249" s="9" t="s">
        <v>1</v>
      </c>
      <c r="D1249" s="12" t="s">
        <v>395</v>
      </c>
      <c r="E1249" s="9">
        <v>350</v>
      </c>
      <c r="F1249" s="9">
        <v>234</v>
      </c>
      <c r="G1249" s="9">
        <v>3000</v>
      </c>
      <c r="H1249" s="18">
        <v>9414.1919999999991</v>
      </c>
      <c r="I1249" s="18">
        <v>7606.667136</v>
      </c>
      <c r="J1249" s="18">
        <v>5912.1125760000004</v>
      </c>
      <c r="K1249" s="11" t="str">
        <f t="shared" si="41"/>
        <v>T2</v>
      </c>
      <c r="L1249" s="9" t="s">
        <v>3</v>
      </c>
      <c r="M1249" s="9" t="str">
        <f>_xlfn.CONCAT(Таблица1[[#This Row],[ADSK_Код изделия'#'#OTHER'#'#]]," ,Л"," ,",Таблица1[[#This Row],[Встроенный термоклапан]])</f>
        <v xml:space="preserve"> НКДН 20-25.300 Т2 ,Л ,T2</v>
      </c>
      <c r="N1249" s="9" t="str">
        <f>_xlfn.CONCAT("Медно-алюминиевый конвектор Коралл ",Таблица1[[#This Row],[Столбец2]],".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 Высота=350 мм, длина=3000 мм, глубина=234 мм</v>
      </c>
      <c r="O1249" s="9">
        <v>50</v>
      </c>
      <c r="P1249" s="13" t="s">
        <v>4</v>
      </c>
      <c r="Q1249" s="10">
        <v>0</v>
      </c>
      <c r="R1249" s="14" t="s">
        <v>437</v>
      </c>
      <c r="S1249" s="9">
        <v>1</v>
      </c>
    </row>
  </sheetData>
  <hyperlinks>
    <hyperlink ref="R2" r:id="rId1" xr:uid="{714B69CC-8F7E-4FD0-A439-9D89C6BE1EC2}"/>
    <hyperlink ref="R3" r:id="rId2" xr:uid="{3DF619C1-70F7-4892-9E7A-75926FFD75E7}"/>
    <hyperlink ref="R4" r:id="rId3" xr:uid="{FC3B0760-B098-4025-8E8F-D5FC830B9F04}"/>
    <hyperlink ref="R6" r:id="rId4" xr:uid="{30B0E732-6A1B-4D9E-8E62-7B574C7AC952}"/>
    <hyperlink ref="R8" r:id="rId5" xr:uid="{B1528A44-192F-4304-9D67-615A0343CB34}"/>
    <hyperlink ref="R10" r:id="rId6" xr:uid="{03E9CB2E-45FF-428A-A2A9-9F2FC613465C}"/>
    <hyperlink ref="R12" r:id="rId7" xr:uid="{F514E77D-1A11-449B-8869-B518D97DDDEF}"/>
    <hyperlink ref="R14" r:id="rId8" xr:uid="{6A82D381-10AD-4E16-8DEB-4BEF024DC54B}"/>
    <hyperlink ref="R16" r:id="rId9" xr:uid="{7EC3FBC4-9EB2-4867-A1CA-BE1ACF06CF23}"/>
    <hyperlink ref="R18" r:id="rId10" xr:uid="{D207C065-64B7-4777-96C9-CE0E2ADC723C}"/>
    <hyperlink ref="R20" r:id="rId11" xr:uid="{DD963B45-C779-4E7A-8672-6D567FB047F1}"/>
    <hyperlink ref="R22" r:id="rId12" xr:uid="{9539FCA5-7038-4DFE-B99B-08C48ABEBA93}"/>
    <hyperlink ref="R24" r:id="rId13" xr:uid="{30102099-DC22-428E-B234-C457F1D7B8C1}"/>
    <hyperlink ref="R26" r:id="rId14" xr:uid="{A8043CBB-B483-4256-952A-3F39DF6967C8}"/>
    <hyperlink ref="R28" r:id="rId15" xr:uid="{52EAEB21-4A2B-4100-BD13-C70260F3AE82}"/>
    <hyperlink ref="R30" r:id="rId16" xr:uid="{944D7066-97D6-42BC-B462-B7B77353CDC5}"/>
    <hyperlink ref="R32" r:id="rId17" xr:uid="{F66CE31C-8529-4DFE-A492-879C51CDAC14}"/>
    <hyperlink ref="R34" r:id="rId18" xr:uid="{752BF91C-519A-47E5-AF3E-D6FBF0B0E12F}"/>
    <hyperlink ref="R36" r:id="rId19" xr:uid="{ABDB8C6E-4720-4EBA-823E-E14C3F393974}"/>
    <hyperlink ref="R38" r:id="rId20" xr:uid="{ADA80AD4-D196-4858-BB44-1FF34FA05055}"/>
    <hyperlink ref="R40" r:id="rId21" xr:uid="{99BC06CF-732D-4C9A-B269-37169BAD5869}"/>
    <hyperlink ref="R42" r:id="rId22" xr:uid="{5C86E91F-0A55-4EC3-B5D8-31EFE9A3A0B3}"/>
    <hyperlink ref="R44" r:id="rId23" xr:uid="{8D9CB188-B4B5-4212-83F3-01B4244A495E}"/>
    <hyperlink ref="R46" r:id="rId24" xr:uid="{CA706774-47EA-4C8B-8C04-ED9095B6A2E9}"/>
    <hyperlink ref="R48" r:id="rId25" xr:uid="{1BDC9A5A-98E0-4C20-8191-5726E784B01D}"/>
    <hyperlink ref="R50" r:id="rId26" xr:uid="{3D471322-6256-4CEE-A6D1-D6194121D112}"/>
    <hyperlink ref="R52" r:id="rId27" xr:uid="{18FE9876-8982-4E09-9E04-86EF83211087}"/>
    <hyperlink ref="R54" r:id="rId28" xr:uid="{E6396AE9-FBBA-4AB9-8A4C-70DD6B3E3DCF}"/>
    <hyperlink ref="R56" r:id="rId29" xr:uid="{2C89AD4A-CB4D-48D7-A80C-3DB653AA963D}"/>
    <hyperlink ref="R58" r:id="rId30" xr:uid="{FA52B60F-20F7-42F4-98F8-A63DCCDAF62D}"/>
    <hyperlink ref="R60" r:id="rId31" xr:uid="{24F8030D-9E3C-401C-90EF-21B866B9E873}"/>
    <hyperlink ref="R62" r:id="rId32" xr:uid="{833444D2-D1AB-4468-8FB2-2DD8DBA9A45D}"/>
    <hyperlink ref="R64" r:id="rId33" xr:uid="{0D6408DC-F565-4B9B-9413-18B151C602C0}"/>
    <hyperlink ref="R66" r:id="rId34" xr:uid="{60CE9FB0-948F-40DC-88CF-B2FCB1A3F3DE}"/>
    <hyperlink ref="R68" r:id="rId35" xr:uid="{B01E0C9E-5487-4B93-9A0E-A139AF6402C2}"/>
    <hyperlink ref="R70" r:id="rId36" xr:uid="{52CE3ADB-3510-4D5C-A0DF-380EDA6C7CD2}"/>
    <hyperlink ref="R72" r:id="rId37" xr:uid="{7B2A62AE-B3F8-4936-8F82-8CD3C245870B}"/>
    <hyperlink ref="R74" r:id="rId38" xr:uid="{E30F6F21-447A-4E26-B99D-4B16A9735FFB}"/>
    <hyperlink ref="R76" r:id="rId39" xr:uid="{972309C0-781F-4666-AA7F-4E61950FF636}"/>
    <hyperlink ref="R78" r:id="rId40" xr:uid="{C545B92F-4AE4-4481-8034-7509BBF86D36}"/>
    <hyperlink ref="R80" r:id="rId41" xr:uid="{CAF25ECC-81A5-42EF-8339-097FAFF9E642}"/>
    <hyperlink ref="R82" r:id="rId42" xr:uid="{0395E8D8-03F9-49AA-9F11-FB1A4AABB1F7}"/>
    <hyperlink ref="R84" r:id="rId43" xr:uid="{8F812BD8-72CC-4EE0-8BC9-72C145232441}"/>
    <hyperlink ref="R86" r:id="rId44" xr:uid="{95049D63-3BF8-48A3-99A1-C32F0D05D460}"/>
    <hyperlink ref="R88" r:id="rId45" xr:uid="{50BD7049-39E5-412F-991E-B0A500522D8B}"/>
    <hyperlink ref="R90" r:id="rId46" xr:uid="{F7E65913-3774-4AF0-B3F2-454912290491}"/>
    <hyperlink ref="R92" r:id="rId47" xr:uid="{6BF45258-D698-4A59-B443-9931409B8E97}"/>
    <hyperlink ref="R94" r:id="rId48" xr:uid="{B4C521BA-DB00-4508-8463-4A2115B85310}"/>
    <hyperlink ref="R96" r:id="rId49" xr:uid="{EF7CBCDD-BAC9-4553-AE89-712095698946}"/>
    <hyperlink ref="R98" r:id="rId50" xr:uid="{502DBBE4-8495-4B52-A894-320DB9DD204B}"/>
    <hyperlink ref="R100" r:id="rId51" xr:uid="{2258EDB1-DA37-4549-81BC-765B9D8610F1}"/>
    <hyperlink ref="R102" r:id="rId52" xr:uid="{1D1258A9-81C9-4FB2-AD09-7BD181B8EC25}"/>
    <hyperlink ref="R104" r:id="rId53" xr:uid="{FBBC3E56-A12D-4B90-9E1D-804E9C84D556}"/>
    <hyperlink ref="R106" r:id="rId54" xr:uid="{BDC3A6EA-FA6C-4C13-B8C8-15807162C6B6}"/>
    <hyperlink ref="R108" r:id="rId55" xr:uid="{2FFF8DBB-5009-4C69-AA54-C92FBB7CF1E5}"/>
    <hyperlink ref="R110" r:id="rId56" xr:uid="{1E0903E8-55EB-44FE-AAFC-37D220307676}"/>
    <hyperlink ref="R112" r:id="rId57" xr:uid="{0EB3739D-114B-4171-A1E5-2E9F3A36552D}"/>
    <hyperlink ref="R114" r:id="rId58" xr:uid="{889C7B54-77AE-4499-9332-0CF144DB9788}"/>
    <hyperlink ref="R116" r:id="rId59" xr:uid="{37BDE319-F9EF-4C73-8B84-E5B168B83264}"/>
    <hyperlink ref="R118" r:id="rId60" xr:uid="{D9A38E3D-98BB-4697-806F-D4DDB63D836F}"/>
    <hyperlink ref="R120" r:id="rId61" xr:uid="{52A4286C-4535-4458-AB91-D987356D7B2C}"/>
    <hyperlink ref="R122" r:id="rId62" xr:uid="{EF2F3A73-E683-4ACA-958A-5339A8405A26}"/>
    <hyperlink ref="R124" r:id="rId63" xr:uid="{026F20A7-2510-47E9-A28C-CF7366CD49CD}"/>
    <hyperlink ref="R126" r:id="rId64" xr:uid="{0470B337-4AE5-4E6F-93C6-31C6A332644D}"/>
    <hyperlink ref="R128" r:id="rId65" xr:uid="{5CAB5055-C4D0-44CD-907C-B9D01445F90F}"/>
    <hyperlink ref="R130" r:id="rId66" xr:uid="{0F8A5A2B-8AAD-4FDA-8D60-3EBAE5A85958}"/>
    <hyperlink ref="R132" r:id="rId67" xr:uid="{C4B691C1-9EBF-4956-B1D5-B8BA27051449}"/>
    <hyperlink ref="R134" r:id="rId68" xr:uid="{DCDF94FE-5BF9-48E9-8459-0920A9C21413}"/>
    <hyperlink ref="R136" r:id="rId69" xr:uid="{9D802A99-6B65-47CA-B4A5-6F2DA449C787}"/>
    <hyperlink ref="R138" r:id="rId70" xr:uid="{3DA807C5-AC39-426E-83F3-835A3EE6FF41}"/>
    <hyperlink ref="R140" r:id="rId71" xr:uid="{B0E23EAC-A6B9-4C6C-9617-DFE7125D3C44}"/>
    <hyperlink ref="R142" r:id="rId72" xr:uid="{E062A8BF-5934-4201-8732-10F535B179D4}"/>
    <hyperlink ref="R144" r:id="rId73" xr:uid="{A90E7DC3-EB18-4B75-B621-F0E8096B4C59}"/>
    <hyperlink ref="R146" r:id="rId74" xr:uid="{7CFBD8BB-0CC5-486B-9868-D6F8E624DA76}"/>
    <hyperlink ref="R148" r:id="rId75" xr:uid="{A7F1E87E-7EDD-4D34-860D-2FE01E145ABD}"/>
    <hyperlink ref="R150" r:id="rId76" xr:uid="{74CCE319-2F9D-46F1-8F3E-78CA4F9DD853}"/>
    <hyperlink ref="R152" r:id="rId77" xr:uid="{FF23478A-6BF6-4AF0-A79D-60FC8F7E3276}"/>
    <hyperlink ref="R154" r:id="rId78" xr:uid="{0E0D1B4F-58EB-4686-9F58-1F7D80CD6BBC}"/>
    <hyperlink ref="R156" r:id="rId79" xr:uid="{CD458596-540D-43E6-A0F2-3B74F621CE20}"/>
    <hyperlink ref="R158" r:id="rId80" xr:uid="{62FB781A-BA24-402E-9CC9-60E83E630EAC}"/>
    <hyperlink ref="R160" r:id="rId81" xr:uid="{B6A70BB1-B6F3-498F-8C0B-3522114C69CC}"/>
    <hyperlink ref="R162" r:id="rId82" xr:uid="{1D28935D-2521-47E6-A84F-E5D1CF4E8606}"/>
    <hyperlink ref="R164" r:id="rId83" xr:uid="{B6E99011-08E1-4D95-8F8A-114D22B496BD}"/>
    <hyperlink ref="R166" r:id="rId84" xr:uid="{B732721F-6ECA-4DAF-AB5D-5B5EE7E27377}"/>
    <hyperlink ref="R168" r:id="rId85" xr:uid="{304AE3DF-7641-4C0D-91F7-113AF75B5EA1}"/>
    <hyperlink ref="R170" r:id="rId86" xr:uid="{71E4A1BA-1A95-477D-8CD3-BC7BB4A20390}"/>
    <hyperlink ref="R172" r:id="rId87" xr:uid="{54BCFA7A-6DEF-420E-8010-07FE418A7AB5}"/>
    <hyperlink ref="R174" r:id="rId88" xr:uid="{71E793D5-551E-485F-9B68-D6E76DC57866}"/>
    <hyperlink ref="R176" r:id="rId89" xr:uid="{B5AF4C4C-7EB2-4C5C-B346-AB48C2D8A3F2}"/>
    <hyperlink ref="R178" r:id="rId90" xr:uid="{88246D15-030B-4BB4-B09A-222B36A0E170}"/>
    <hyperlink ref="R180" r:id="rId91" xr:uid="{8BA0D9E1-CB26-4361-8F52-63C1E9FACEA0}"/>
    <hyperlink ref="R182" r:id="rId92" xr:uid="{177CA8F7-3D53-4A6C-A926-D89B6E895AB9}"/>
    <hyperlink ref="R184" r:id="rId93" xr:uid="{81C363B6-E9A5-443A-B107-02A3CEF57817}"/>
    <hyperlink ref="R186" r:id="rId94" xr:uid="{FD4BCF2C-4439-447E-9DA1-0B10D440D14B}"/>
    <hyperlink ref="R188" r:id="rId95" xr:uid="{1D378F34-F361-42ED-877B-5129DDF62CBF}"/>
    <hyperlink ref="R190" r:id="rId96" xr:uid="{8DB8F0CC-56F3-400C-85B4-17E0F32990AA}"/>
    <hyperlink ref="R192" r:id="rId97" xr:uid="{F36B2205-3C10-4FC1-AF05-A0FB3B076F90}"/>
    <hyperlink ref="R194" r:id="rId98" xr:uid="{0AA10415-1371-4E0D-B6F1-88308FF66D2F}"/>
    <hyperlink ref="R196" r:id="rId99" xr:uid="{0E4B57CE-FFDF-44D5-ADC6-8E4B0091C85B}"/>
    <hyperlink ref="R198" r:id="rId100" xr:uid="{2392DFC2-7FB7-4FA1-84A4-2FCF695D33AC}"/>
    <hyperlink ref="R200" r:id="rId101" xr:uid="{E3DD7957-DDF5-4D42-86BE-8F7A334AFB29}"/>
    <hyperlink ref="R202" r:id="rId102" xr:uid="{812AD8D7-0784-4B27-96AE-900E0A362B8D}"/>
    <hyperlink ref="R204" r:id="rId103" xr:uid="{35EE226A-7883-4B67-B1D8-F8CB70938B5D}"/>
    <hyperlink ref="R206" r:id="rId104" xr:uid="{307B81E6-7FE1-4942-A9E9-6556C0F23945}"/>
    <hyperlink ref="R208" r:id="rId105" xr:uid="{7BECB18E-AD3B-40B6-B638-C32A55DF3E23}"/>
    <hyperlink ref="R210" r:id="rId106" xr:uid="{1FDCD5C5-F29C-471C-88AF-F08E41C35287}"/>
    <hyperlink ref="R212" r:id="rId107" xr:uid="{3DF9C65C-CEDE-4659-BE96-F361D946A9D7}"/>
    <hyperlink ref="R214" r:id="rId108" xr:uid="{943DC9CE-69D6-4B12-9E2C-E2A5DF217532}"/>
    <hyperlink ref="R216" r:id="rId109" xr:uid="{683DB04B-60F7-4285-9844-48122DDFE1CA}"/>
    <hyperlink ref="R218" r:id="rId110" xr:uid="{D66B1D74-F6EF-47D6-8975-E5152FDBC156}"/>
    <hyperlink ref="R220" r:id="rId111" xr:uid="{38DB6CC4-E3EB-44F2-9937-F8CA87B1D1A0}"/>
    <hyperlink ref="R222" r:id="rId112" xr:uid="{682E66B2-13C9-4BB4-9746-5540EE112D29}"/>
    <hyperlink ref="R224" r:id="rId113" xr:uid="{6AC1F687-2A20-4E65-9F6F-C419D8DFB3FD}"/>
    <hyperlink ref="R226" r:id="rId114" xr:uid="{4DBC3B03-1FF3-4BE4-8D27-10549C375661}"/>
    <hyperlink ref="R228" r:id="rId115" xr:uid="{40F84EC3-CA7A-4D57-A303-4567BD731253}"/>
    <hyperlink ref="R230" r:id="rId116" xr:uid="{3A430060-C800-4ADA-815C-55DDB2F04B64}"/>
    <hyperlink ref="R232" r:id="rId117" xr:uid="{3689E7F4-8269-4F2A-918F-58705D8E4179}"/>
    <hyperlink ref="R234" r:id="rId118" xr:uid="{D757BE66-78BD-4BCD-9F4A-32FAC79B5140}"/>
    <hyperlink ref="R236" r:id="rId119" xr:uid="{1CF3A0E6-875C-46F7-B4AE-134FF8363EA5}"/>
    <hyperlink ref="R238" r:id="rId120" xr:uid="{FF7BF679-DD64-42CA-A7CF-3356E8BA5380}"/>
    <hyperlink ref="R240" r:id="rId121" xr:uid="{6F99FAEE-4252-464C-8BDE-4F97CB02913F}"/>
    <hyperlink ref="R242" r:id="rId122" xr:uid="{2A29D39C-3E73-4DEF-9926-2DEBAB98A071}"/>
    <hyperlink ref="R244" r:id="rId123" xr:uid="{260C1F7C-B63A-4BA9-8582-2B1DD24A5F9E}"/>
    <hyperlink ref="R246" r:id="rId124" xr:uid="{B9A0B268-8E84-4829-B7C0-F07AB131A53A}"/>
    <hyperlink ref="R248" r:id="rId125" xr:uid="{0A6BCECD-BB39-41FB-92EA-ECB90391AD62}"/>
    <hyperlink ref="R250" r:id="rId126" xr:uid="{F8CDE58B-C05D-459D-B52F-80BD05FFE61B}"/>
    <hyperlink ref="R252" r:id="rId127" xr:uid="{A19DE381-637D-45B8-972B-72AEC623628E}"/>
    <hyperlink ref="R254" r:id="rId128" xr:uid="{B2E05A40-8D6F-4D40-815C-7A5AB98DE12F}"/>
    <hyperlink ref="R256" r:id="rId129" xr:uid="{16C2AE48-AED9-4C93-82B2-5E9639DC4CA9}"/>
    <hyperlink ref="R258" r:id="rId130" xr:uid="{7B464A13-5E4B-4F40-9326-2BBFDDE21C37}"/>
    <hyperlink ref="R260" r:id="rId131" xr:uid="{0912161E-C907-4213-8D4C-727E59C13D45}"/>
    <hyperlink ref="R262" r:id="rId132" xr:uid="{019B78DD-5542-4CE9-8AFA-7022A88E2DF6}"/>
    <hyperlink ref="R264" r:id="rId133" xr:uid="{8C0B8CC7-24CC-4DF6-B8A1-66D8537E61BC}"/>
    <hyperlink ref="R266" r:id="rId134" xr:uid="{A4D039BD-4067-4D13-BFCC-A5866D18183B}"/>
    <hyperlink ref="R268" r:id="rId135" xr:uid="{975DE30D-7ADC-4F74-B325-B7C555143AC4}"/>
    <hyperlink ref="R270" r:id="rId136" xr:uid="{D56A2A91-A1D3-4081-AB33-AAFF1BFB8551}"/>
    <hyperlink ref="R272" r:id="rId137" xr:uid="{84CCA302-0A90-4D43-86C0-581F3DEC838D}"/>
    <hyperlink ref="R274" r:id="rId138" xr:uid="{8372BD8A-2AC9-46A1-A71B-413DD80A94C4}"/>
    <hyperlink ref="R276" r:id="rId139" xr:uid="{F145531B-D4B4-4AD4-AA18-1E0A23FD225A}"/>
    <hyperlink ref="R278" r:id="rId140" xr:uid="{DD7923B2-F74D-4E6F-ABA8-3BB9F9E8DF2B}"/>
    <hyperlink ref="R280" r:id="rId141" xr:uid="{C42D6430-6ABD-47E9-B4A0-4CEA8566D674}"/>
    <hyperlink ref="R282" r:id="rId142" xr:uid="{C2276505-A0A5-4589-AEE9-249C56BC3703}"/>
    <hyperlink ref="R284" r:id="rId143" xr:uid="{12EAE8B5-066B-44A7-9831-42459A6E78D2}"/>
    <hyperlink ref="R286" r:id="rId144" xr:uid="{12F4A5BA-D217-4B9C-A4D5-329137614AFF}"/>
    <hyperlink ref="R288" r:id="rId145" xr:uid="{521A3E1D-7538-44D0-84D3-D701995C78CB}"/>
    <hyperlink ref="R290" r:id="rId146" xr:uid="{C5FC930D-5C6F-43C2-B4D2-AF5F5818B5A0}"/>
    <hyperlink ref="R292" r:id="rId147" xr:uid="{E6495AB0-D4DF-4203-A866-265721623BCA}"/>
    <hyperlink ref="R294" r:id="rId148" xr:uid="{20824743-F409-4656-8AC3-203B0822259F}"/>
    <hyperlink ref="R296" r:id="rId149" xr:uid="{600D1D4C-BA2A-403B-997F-E5D1A7A661F0}"/>
    <hyperlink ref="R298" r:id="rId150" xr:uid="{71E2EB8B-C75A-4B13-ADD5-59639BD6C4EC}"/>
    <hyperlink ref="R300" r:id="rId151" xr:uid="{BEA65475-9AD8-43E3-859E-089A4AB9B728}"/>
    <hyperlink ref="R302" r:id="rId152" xr:uid="{3F27A4BA-E801-4E9A-BFC5-22E2305D2323}"/>
    <hyperlink ref="R304" r:id="rId153" xr:uid="{56983B05-33CD-4F6F-B2E0-B8F9A6394C20}"/>
    <hyperlink ref="R306" r:id="rId154" xr:uid="{7D6D6183-3A56-4D3F-BBDC-E0B2CC5F0E5B}"/>
    <hyperlink ref="R308" r:id="rId155" xr:uid="{9DE56286-75C9-4BAB-BEE9-5215391D53DA}"/>
    <hyperlink ref="R310" r:id="rId156" xr:uid="{61746EA8-720A-4BFA-8281-3000BDAF70E1}"/>
    <hyperlink ref="R312" r:id="rId157" xr:uid="{9AF94E3F-B599-4E1B-BB9A-A150E4213D37}"/>
    <hyperlink ref="R314" r:id="rId158" xr:uid="{39D8BE21-870F-4F5F-B353-F5C08DA79519}"/>
    <hyperlink ref="R316" r:id="rId159" xr:uid="{AF9A79C4-7BE7-4BBA-AA09-21756131F0B1}"/>
    <hyperlink ref="R318" r:id="rId160" xr:uid="{7CF92ED8-C7FE-405F-83E8-20868F7938E2}"/>
    <hyperlink ref="R320" r:id="rId161" xr:uid="{386FBFA5-1FC1-4715-9C02-4C3384EF866C}"/>
    <hyperlink ref="R322" r:id="rId162" xr:uid="{1B506A94-C7E4-4D06-8ECF-AD3293248ADE}"/>
    <hyperlink ref="R324" r:id="rId163" xr:uid="{9EC5A04A-EA73-4545-9607-5155414DB1CB}"/>
    <hyperlink ref="R326" r:id="rId164" xr:uid="{DFB03BCD-0960-4D81-BD7C-40D22F5D97E7}"/>
    <hyperlink ref="R328" r:id="rId165" xr:uid="{90DF6D25-B63F-4332-AAFF-629E08D5C602}"/>
    <hyperlink ref="R330" r:id="rId166" xr:uid="{E38503D2-2368-45CD-92AA-22169236BB8E}"/>
    <hyperlink ref="R332" r:id="rId167" xr:uid="{730EBCB8-7106-4C48-95E3-1DF63876D4A7}"/>
    <hyperlink ref="R334" r:id="rId168" xr:uid="{BD383E27-CFD1-4E48-858D-214D4DC221DA}"/>
    <hyperlink ref="R336" r:id="rId169" xr:uid="{F90BB8CD-D96A-4D41-A8E6-6B18A6B96D00}"/>
    <hyperlink ref="R338" r:id="rId170" xr:uid="{A85ED378-B35A-480B-9586-8279E50280F2}"/>
    <hyperlink ref="R340" r:id="rId171" xr:uid="{0D88345B-EFE2-41EA-9BA0-809128AE03F5}"/>
    <hyperlink ref="R342" r:id="rId172" xr:uid="{BCA59F7F-6A52-4A0B-A8EA-49A40BC3FF97}"/>
    <hyperlink ref="R344" r:id="rId173" xr:uid="{DBC421A7-D3C7-4A48-AA32-B76EB59608E3}"/>
    <hyperlink ref="R346" r:id="rId174" xr:uid="{208DC0EF-B959-408D-986B-C811DF4F82B3}"/>
    <hyperlink ref="R348" r:id="rId175" xr:uid="{4CECB53B-47EE-43CB-9CC1-53EC3E3399F2}"/>
    <hyperlink ref="R350" r:id="rId176" xr:uid="{9261AA56-08E5-4D78-B36A-8B08070B311B}"/>
    <hyperlink ref="R352" r:id="rId177" xr:uid="{9D70F3D0-C47F-4738-801A-748C0FF9EB30}"/>
    <hyperlink ref="R354" r:id="rId178" xr:uid="{5D2388DA-267B-49D5-9528-C7494A0F1563}"/>
    <hyperlink ref="R356" r:id="rId179" xr:uid="{BB7FE286-815C-4D9F-BAA1-F88DD466BC0F}"/>
    <hyperlink ref="R358" r:id="rId180" xr:uid="{4629F978-9329-42E6-8C00-694B40F1818F}"/>
    <hyperlink ref="R360" r:id="rId181" xr:uid="{F4D98E60-7B02-45C2-9399-0AE5CD3B8A1F}"/>
    <hyperlink ref="R362" r:id="rId182" xr:uid="{9C6A8A39-47DD-4976-94D6-3320DDBA1634}"/>
    <hyperlink ref="R364" r:id="rId183" xr:uid="{2DF5AC11-B879-415E-84F5-7E94560F10C5}"/>
    <hyperlink ref="R366" r:id="rId184" xr:uid="{9DB66397-CF85-48C0-8B79-95F358AA6D30}"/>
    <hyperlink ref="R368" r:id="rId185" xr:uid="{B0523218-A3C4-4927-9251-C839BE2432F3}"/>
    <hyperlink ref="R370" r:id="rId186" xr:uid="{A3391FD2-3BA3-4D85-A898-716F62114448}"/>
    <hyperlink ref="R372" r:id="rId187" xr:uid="{330C34BE-163B-400B-BC9E-D4A5A32AE123}"/>
    <hyperlink ref="R374" r:id="rId188" xr:uid="{78E19E51-DB4A-45AC-8EF0-CAC612B0CE90}"/>
    <hyperlink ref="R376" r:id="rId189" xr:uid="{0B453C61-9173-4EBE-8646-F09159131D4E}"/>
    <hyperlink ref="R378" r:id="rId190" xr:uid="{E567190E-5FF5-4F66-9AB4-CF8A2ADD67F5}"/>
    <hyperlink ref="R380" r:id="rId191" xr:uid="{8EED2283-4D2B-4413-BD42-1068AB3202A5}"/>
    <hyperlink ref="R382" r:id="rId192" xr:uid="{A9B17F89-221A-4562-8D1F-B7A1902782D7}"/>
    <hyperlink ref="R384" r:id="rId193" xr:uid="{9188E8A5-A8A0-40FA-8DCC-EE74D453C95F}"/>
    <hyperlink ref="R386" r:id="rId194" xr:uid="{C557A6D5-F658-474E-A0BB-8EEAA25904CD}"/>
    <hyperlink ref="R388" r:id="rId195" xr:uid="{F2BE286F-A453-470E-8888-DFCF2CF028D9}"/>
    <hyperlink ref="R390" r:id="rId196" xr:uid="{AD32DF3F-A946-4746-B969-8356E6254D78}"/>
    <hyperlink ref="R392" r:id="rId197" xr:uid="{DCA4A00F-D3F2-459A-B781-164A2A7CA306}"/>
    <hyperlink ref="R394" r:id="rId198" xr:uid="{E3EBFBE8-DF40-4AAB-8583-CF4DD416BDFA}"/>
    <hyperlink ref="R396" r:id="rId199" xr:uid="{FF04F4E9-1897-4594-AC2B-1664E9571A78}"/>
    <hyperlink ref="R398" r:id="rId200" xr:uid="{0113D829-CC11-4C0B-ACE0-AFF46112EBBF}"/>
    <hyperlink ref="R400" r:id="rId201" xr:uid="{FEF364C3-B1EF-4A61-914A-05D2D734501E}"/>
    <hyperlink ref="R402" r:id="rId202" xr:uid="{3064C78B-AA10-4B47-95A4-BC2B525E1435}"/>
    <hyperlink ref="R404" r:id="rId203" xr:uid="{A5B14378-3378-452A-B35E-718055A2F014}"/>
    <hyperlink ref="R406" r:id="rId204" xr:uid="{72A5D3FF-DD93-4453-8D3F-1AC5ABFBC29C}"/>
    <hyperlink ref="R408" r:id="rId205" xr:uid="{21D14267-DEBB-47EE-AA7F-1F2AD3D037AC}"/>
    <hyperlink ref="R410" r:id="rId206" xr:uid="{8AA204E2-2B05-4189-9284-0564D6729434}"/>
    <hyperlink ref="R412" r:id="rId207" xr:uid="{B76E10F8-4209-484D-8D22-6A49B272139E}"/>
    <hyperlink ref="R414" r:id="rId208" xr:uid="{255ED4CA-E7F2-4438-A817-0B14B96A832E}"/>
    <hyperlink ref="R416" r:id="rId209" xr:uid="{15545522-0D2D-4F5B-9A8C-D84537CB6B84}"/>
    <hyperlink ref="R418" r:id="rId210" xr:uid="{298AAB35-9059-49D9-A961-C57093D4489F}"/>
    <hyperlink ref="R420" r:id="rId211" xr:uid="{181AEBBB-8170-4014-841C-13F17D945B19}"/>
    <hyperlink ref="R422" r:id="rId212" xr:uid="{094C90A8-C3BB-4147-9B35-414FCEC0A21E}"/>
    <hyperlink ref="R424" r:id="rId213" xr:uid="{F9EDD730-9422-4F6D-BE17-D7A540C437E7}"/>
    <hyperlink ref="R426" r:id="rId214" xr:uid="{4197D0B9-9125-4095-8B04-596543A89ACF}"/>
    <hyperlink ref="R428" r:id="rId215" xr:uid="{0E84CD5B-E116-4827-B9E5-9ADA378B7F68}"/>
    <hyperlink ref="R430" r:id="rId216" xr:uid="{FC34DDFE-67B2-4958-AEB1-0D7150484B88}"/>
    <hyperlink ref="R432" r:id="rId217" xr:uid="{9BAFEFFE-5FA8-46EF-9F7F-67D63AEC84AB}"/>
    <hyperlink ref="R434" r:id="rId218" xr:uid="{3A1067CF-DC5B-4DC7-B483-37088F739143}"/>
    <hyperlink ref="R436" r:id="rId219" xr:uid="{226C4F3B-D897-4FF2-A283-F2DD4C72857F}"/>
    <hyperlink ref="R438" r:id="rId220" xr:uid="{19D6F4AC-219F-4A94-B60F-3248AC8736AC}"/>
    <hyperlink ref="R440" r:id="rId221" xr:uid="{3494E15C-7A55-4F35-8E42-975FC05BB97F}"/>
    <hyperlink ref="R442" r:id="rId222" xr:uid="{42C97665-248B-433E-8E0F-EDE08396AB58}"/>
    <hyperlink ref="R444" r:id="rId223" xr:uid="{DC7621F2-2958-42D9-8C66-2D88977E2FEE}"/>
    <hyperlink ref="R446" r:id="rId224" xr:uid="{07370731-F001-4E8F-9CB7-F00644CE7781}"/>
    <hyperlink ref="R448" r:id="rId225" xr:uid="{808BEA19-35E0-4113-871B-A25354E563F9}"/>
    <hyperlink ref="R450" r:id="rId226" xr:uid="{8E36D5B8-3F55-4359-A63C-A5C0DB03B7DC}"/>
    <hyperlink ref="R452" r:id="rId227" xr:uid="{A58B50F5-C917-46B1-B6F8-F001F25F1141}"/>
    <hyperlink ref="R454" r:id="rId228" xr:uid="{6382AC45-310E-44A6-8CA6-20D4FC1872D2}"/>
    <hyperlink ref="R456" r:id="rId229" xr:uid="{DC5093A2-ADFC-4928-812C-D0EA61FA114B}"/>
    <hyperlink ref="R458" r:id="rId230" xr:uid="{4E93EABE-D40A-43E2-8C45-FD2B38A7C974}"/>
    <hyperlink ref="R460" r:id="rId231" xr:uid="{BC18C7F4-D7A9-467A-905E-9ED40BFD1804}"/>
    <hyperlink ref="R462" r:id="rId232" xr:uid="{BAA00128-E456-4080-8F05-87BDB6F0C090}"/>
    <hyperlink ref="R464" r:id="rId233" xr:uid="{8EF2E3FA-6C1A-4A9A-A3B1-875300ACE66A}"/>
    <hyperlink ref="R466" r:id="rId234" xr:uid="{DF14C155-1B8C-4D9E-84B9-707A4E13D10D}"/>
    <hyperlink ref="R468" r:id="rId235" xr:uid="{08D69C83-5901-4D1E-A3E9-EF3723ABB90C}"/>
    <hyperlink ref="R470" r:id="rId236" xr:uid="{6A9D39D2-FA03-495E-901F-C33CA9EC7EFA}"/>
    <hyperlink ref="R472" r:id="rId237" xr:uid="{B45931DD-0BCE-405D-AFE2-C27BC66F5DD0}"/>
    <hyperlink ref="R474" r:id="rId238" xr:uid="{AD7CD190-695D-4A90-BA32-FF681A4B46C0}"/>
    <hyperlink ref="R476" r:id="rId239" xr:uid="{01A85493-ABFC-40B5-A7DF-4F1250050872}"/>
    <hyperlink ref="R478" r:id="rId240" xr:uid="{FF5B78D1-7DE3-47E1-962E-EED198523C2E}"/>
    <hyperlink ref="R480" r:id="rId241" xr:uid="{43B77266-907E-427F-983E-4D0DF55BB838}"/>
    <hyperlink ref="R482" r:id="rId242" xr:uid="{A79BBAEC-473E-4587-A1C0-A30141D4FDCC}"/>
    <hyperlink ref="R484" r:id="rId243" xr:uid="{7A0B849B-2527-4B50-8EC8-3B493E862DB2}"/>
    <hyperlink ref="R486" r:id="rId244" xr:uid="{8F08709C-A854-4C0E-A587-839A9D2E8D23}"/>
    <hyperlink ref="R488" r:id="rId245" xr:uid="{6B05CA27-444E-443F-B6FE-B8192E0E2B80}"/>
    <hyperlink ref="R490" r:id="rId246" xr:uid="{43BE019D-6999-4143-9FA3-81062719BBAF}"/>
    <hyperlink ref="R492" r:id="rId247" xr:uid="{227B32F7-6A8C-4BA5-ACAB-C92AE0C6D2C5}"/>
    <hyperlink ref="R494" r:id="rId248" xr:uid="{D13CFE00-C175-46A4-AE8B-70AD8D5F5EDB}"/>
    <hyperlink ref="R496" r:id="rId249" xr:uid="{40A19A59-7A88-4582-92DB-47009EBFE55E}"/>
    <hyperlink ref="R498" r:id="rId250" xr:uid="{9E1E4823-E1AB-44FC-9BEC-61A5211B4B0D}"/>
    <hyperlink ref="R500" r:id="rId251" xr:uid="{7AABB49E-E638-47F3-8FBF-CC0FB5F91D8E}"/>
    <hyperlink ref="R502" r:id="rId252" xr:uid="{B2A34128-3E1C-40E5-9BFB-FE5713117106}"/>
    <hyperlink ref="R504" r:id="rId253" xr:uid="{6DF14F2B-81C4-498A-96CC-1B436B9F8CD7}"/>
    <hyperlink ref="R506" r:id="rId254" xr:uid="{5DEF6465-3A86-429A-A5E6-C923678F8ECF}"/>
    <hyperlink ref="R508" r:id="rId255" xr:uid="{5A27EBE8-765F-4763-9C44-277B4C3858D2}"/>
    <hyperlink ref="R510" r:id="rId256" xr:uid="{33ACA78A-01B7-48BF-95BF-F71F7020A8F8}"/>
    <hyperlink ref="R512" r:id="rId257" xr:uid="{AD73B1E3-C111-492F-BCB1-DD194F34CE6F}"/>
    <hyperlink ref="R514" r:id="rId258" xr:uid="{2A8C1DF0-53CC-4015-B9B6-887120A5DD8E}"/>
    <hyperlink ref="R516" r:id="rId259" xr:uid="{2A5796B5-811B-42E1-AE4C-8E6812178973}"/>
    <hyperlink ref="R518" r:id="rId260" xr:uid="{F66489D3-30E2-422B-8F01-E6EEBE7F0799}"/>
    <hyperlink ref="R520" r:id="rId261" xr:uid="{70D2C44A-5D79-4927-8D6D-8B287A1AE5D3}"/>
    <hyperlink ref="R522" r:id="rId262" xr:uid="{BF3E87DA-12DF-4A82-BA69-02FD9D7EC315}"/>
    <hyperlink ref="R524" r:id="rId263" xr:uid="{0ED9E421-C47F-44DE-BD91-5CB461E638F8}"/>
    <hyperlink ref="R526" r:id="rId264" xr:uid="{994857E7-0898-4AB3-8D83-6A6794BCE0EF}"/>
    <hyperlink ref="R528" r:id="rId265" xr:uid="{115BD5D6-8D75-4550-B89F-10CE4FA3ED2C}"/>
    <hyperlink ref="R530" r:id="rId266" xr:uid="{F5F9C8C2-8502-45B2-9D30-1E14088E177F}"/>
    <hyperlink ref="R532" r:id="rId267" xr:uid="{2230918B-EAEF-4A15-9D8E-24F6FBA4BEAE}"/>
    <hyperlink ref="R534" r:id="rId268" xr:uid="{4DF3D2BB-4C13-4C76-9D88-1C3B118C30BF}"/>
    <hyperlink ref="R536" r:id="rId269" xr:uid="{B380E863-6347-4769-832A-EC55B973E089}"/>
    <hyperlink ref="R538" r:id="rId270" xr:uid="{0696659A-9D89-447B-BBB9-7A584060E4C2}"/>
    <hyperlink ref="R540" r:id="rId271" xr:uid="{7D40DEF9-0665-4B21-B52F-36298865FA19}"/>
    <hyperlink ref="R542" r:id="rId272" xr:uid="{39022D0C-C8BC-4244-880B-F6E3BCCB6251}"/>
    <hyperlink ref="R544" r:id="rId273" xr:uid="{FD423848-B1CC-433E-B2B4-AEFDCF7FEE39}"/>
    <hyperlink ref="R546" r:id="rId274" xr:uid="{96BCCA7E-FC99-4398-99AE-8BDA78A5D4C3}"/>
    <hyperlink ref="R548" r:id="rId275" xr:uid="{E4A7C2AE-77F5-4A02-B671-6A6C514189E1}"/>
    <hyperlink ref="R550" r:id="rId276" xr:uid="{E79CDFD3-FA33-4427-BDF8-2E363D58F72C}"/>
    <hyperlink ref="R552" r:id="rId277" xr:uid="{A98716A2-42F5-4B7C-A471-B304F21952FB}"/>
    <hyperlink ref="R554" r:id="rId278" xr:uid="{9D1BCCA1-13F0-4561-A5EA-BA1E8E09F473}"/>
    <hyperlink ref="R556" r:id="rId279" xr:uid="{FF259EFF-D133-4C4B-BE21-772A40D817EA}"/>
    <hyperlink ref="R558" r:id="rId280" xr:uid="{6FADFB52-ABEF-4A61-9769-13B4442EB982}"/>
    <hyperlink ref="R560" r:id="rId281" xr:uid="{FC73FF13-C4DB-4735-AA7B-10D1B60D8D13}"/>
    <hyperlink ref="R562" r:id="rId282" xr:uid="{E272DE92-E8CA-478D-9FFB-9C087286CE55}"/>
    <hyperlink ref="R564" r:id="rId283" xr:uid="{C42F8A71-572E-449E-93A1-B68A29353975}"/>
    <hyperlink ref="R566" r:id="rId284" xr:uid="{A40FF035-9A94-4BBC-974B-1FB6A27658D4}"/>
    <hyperlink ref="R568" r:id="rId285" xr:uid="{D17CF718-0FC5-45EB-8D5D-1F673C5C3E5B}"/>
    <hyperlink ref="R570" r:id="rId286" xr:uid="{777F638E-3EA5-47D1-B05D-7FE264C21F5B}"/>
    <hyperlink ref="R572" r:id="rId287" xr:uid="{755C9AF4-F52A-45F9-987F-7E41C52CC235}"/>
    <hyperlink ref="R574" r:id="rId288" xr:uid="{30ADB1E2-7B99-452F-845A-E4DD070BBE0A}"/>
    <hyperlink ref="R576" r:id="rId289" xr:uid="{85370727-9AAD-4671-824F-865BCB08CF79}"/>
    <hyperlink ref="R578" r:id="rId290" xr:uid="{C765B448-4098-4412-AACE-9989DA27CBC0}"/>
    <hyperlink ref="R580" r:id="rId291" xr:uid="{9F2236DB-EEF1-4BDB-81AE-E2523AF18DBD}"/>
    <hyperlink ref="R582" r:id="rId292" xr:uid="{31FDFF2A-118E-48A3-9D44-3490DF2E5A3C}"/>
    <hyperlink ref="R584" r:id="rId293" xr:uid="{4660CC07-AFE5-4055-9228-3B51EB22B07D}"/>
    <hyperlink ref="R586" r:id="rId294" xr:uid="{84C3F9C3-401C-4AE8-9817-F80964E72750}"/>
    <hyperlink ref="R588" r:id="rId295" xr:uid="{21015B27-624D-47A1-B83D-2E330B242DA4}"/>
    <hyperlink ref="R590" r:id="rId296" xr:uid="{48F8570B-AD60-4391-B417-31068A483998}"/>
    <hyperlink ref="R592" r:id="rId297" xr:uid="{FB5E58B8-D630-47E4-AEDD-2524A5671DD9}"/>
    <hyperlink ref="R594" r:id="rId298" xr:uid="{5240CEFF-E10B-48DA-A42C-ADE511F38B95}"/>
    <hyperlink ref="R596" r:id="rId299" xr:uid="{C74A8657-646E-4708-875F-CE92ED74893A}"/>
    <hyperlink ref="R598" r:id="rId300" xr:uid="{A0252C35-F1E0-4CB7-9B05-D86F64D83CF2}"/>
    <hyperlink ref="R600" r:id="rId301" xr:uid="{1026CDE8-4521-4A0F-AAF0-DA12978FBF4E}"/>
    <hyperlink ref="R602" r:id="rId302" xr:uid="{C0C38BEB-3E9E-459F-9E4A-94D1B07CE716}"/>
    <hyperlink ref="R604" r:id="rId303" xr:uid="{79CD11E3-D6F6-453F-929A-76622D7BE18B}"/>
    <hyperlink ref="R606" r:id="rId304" xr:uid="{5EF90B8D-6D96-409E-9D92-271A0D44AE80}"/>
    <hyperlink ref="R608" r:id="rId305" xr:uid="{9DC2ABF2-5C7F-414A-9D21-A6E9EE669756}"/>
    <hyperlink ref="R610" r:id="rId306" xr:uid="{67487790-37EA-4894-B07A-F9ED3B60E0F1}"/>
    <hyperlink ref="R612" r:id="rId307" xr:uid="{8ACC79B0-95EC-4C6F-8CC0-4EB44D692F83}"/>
    <hyperlink ref="R614" r:id="rId308" xr:uid="{5A2E350A-4127-42DB-AB85-965D91C4FCBA}"/>
    <hyperlink ref="R616" r:id="rId309" xr:uid="{14E00E2B-F127-44A2-8679-A4AB27256BE9}"/>
    <hyperlink ref="R618" r:id="rId310" xr:uid="{D0777310-3DE8-456C-A2A2-2D07C70F7DC9}"/>
    <hyperlink ref="R620" r:id="rId311" xr:uid="{D8BE9798-B321-4DEA-978F-C57D74EB8CC2}"/>
    <hyperlink ref="R622" r:id="rId312" xr:uid="{CA928DAB-CD57-4D4F-A805-566E8B27709F}"/>
    <hyperlink ref="R624" r:id="rId313" xr:uid="{B539E3C2-0FB6-4B53-9D5C-F299F3F6DAAA}"/>
    <hyperlink ref="R626" r:id="rId314" xr:uid="{95219F41-48B0-44D0-960B-286810A43BEC}"/>
    <hyperlink ref="R628" r:id="rId315" xr:uid="{823E5DD6-86FD-4606-A340-D865CFC6B14D}"/>
    <hyperlink ref="R630" r:id="rId316" xr:uid="{050F5572-6098-4B71-90C4-155A28CC939E}"/>
    <hyperlink ref="R632" r:id="rId317" xr:uid="{A5E9D18E-5C08-4484-AE63-8C6B7C1542DE}"/>
    <hyperlink ref="R634" r:id="rId318" xr:uid="{8D732232-FFAC-4F2A-84D9-1D96C68A3DE9}"/>
    <hyperlink ref="R636" r:id="rId319" xr:uid="{EF7C26C7-3077-4FCF-9FCD-BF22C511B629}"/>
    <hyperlink ref="R638" r:id="rId320" xr:uid="{89FEC602-E019-4D95-B843-86BD5181461F}"/>
    <hyperlink ref="R640" r:id="rId321" xr:uid="{48B7948F-3D72-47E1-B010-E4F88DA1F93B}"/>
    <hyperlink ref="R642" r:id="rId322" xr:uid="{98CE6E66-593A-421B-95EB-B589846CF79C}"/>
    <hyperlink ref="R644" r:id="rId323" xr:uid="{03BFF210-75B0-4079-837E-9FCA2C022AB2}"/>
    <hyperlink ref="R646" r:id="rId324" xr:uid="{4E144869-4E9F-4404-ABF0-9F30E8CF1FEC}"/>
    <hyperlink ref="R648" r:id="rId325" xr:uid="{6F00FFF2-7417-447A-B4D2-C60575DA364E}"/>
    <hyperlink ref="R650" r:id="rId326" xr:uid="{77623132-79A4-4EB1-99BA-C58FD3800EDA}"/>
    <hyperlink ref="R652" r:id="rId327" xr:uid="{0266140E-D745-430D-9F11-AE43638B2307}"/>
    <hyperlink ref="R654" r:id="rId328" xr:uid="{6B6125A2-EA5C-48DC-B633-31341B603029}"/>
    <hyperlink ref="R656" r:id="rId329" xr:uid="{A5F71C8C-6FD2-478F-8BC0-50E67EE1D6CA}"/>
    <hyperlink ref="R658" r:id="rId330" xr:uid="{DA6E66D9-B88B-435F-BE6E-D7D0E859F2F5}"/>
    <hyperlink ref="R660" r:id="rId331" xr:uid="{07BA6A68-9A0C-4A0D-9E8E-54403FC845AC}"/>
    <hyperlink ref="R662" r:id="rId332" xr:uid="{C8424EB9-5109-4EED-B0E4-207BF2C4276C}"/>
    <hyperlink ref="R664" r:id="rId333" xr:uid="{47D58C24-C1E2-4FE4-916E-CB2E35E523DE}"/>
    <hyperlink ref="R666" r:id="rId334" xr:uid="{461D870A-B142-4BB5-998F-2DE6F15A5944}"/>
    <hyperlink ref="R668" r:id="rId335" xr:uid="{A306557A-B965-4AB2-B705-21C020AFD8A6}"/>
    <hyperlink ref="R670" r:id="rId336" xr:uid="{B4C4AADE-3061-4A71-AD16-5ED88A77F50B}"/>
    <hyperlink ref="R672" r:id="rId337" xr:uid="{2169FD3D-9421-40F1-8008-A95B373FBC35}"/>
    <hyperlink ref="R674" r:id="rId338" xr:uid="{C0195701-E812-4452-8DAA-B83518C92B00}"/>
    <hyperlink ref="R676" r:id="rId339" xr:uid="{C356EEDF-F668-497A-85EE-E8F6CD4C2C1E}"/>
    <hyperlink ref="R678" r:id="rId340" xr:uid="{7E070354-6DAF-43E1-99D5-EC963FA8D597}"/>
    <hyperlink ref="R680" r:id="rId341" xr:uid="{51C93643-FBA2-4B24-8303-811927B41814}"/>
    <hyperlink ref="R682" r:id="rId342" xr:uid="{1D7C1EC3-3345-4429-87BA-26F7FB35977B}"/>
    <hyperlink ref="R684" r:id="rId343" xr:uid="{267172E4-ED8C-425A-B5AC-E2D2D3469296}"/>
    <hyperlink ref="R686" r:id="rId344" xr:uid="{45A8A56B-FF30-4F68-8961-34630225DF45}"/>
    <hyperlink ref="R688" r:id="rId345" xr:uid="{73940704-1AA1-4F67-AC4F-D404EE22CBB5}"/>
    <hyperlink ref="R690" r:id="rId346" xr:uid="{D48C19C8-51B7-4158-B841-B43253F1BE15}"/>
    <hyperlink ref="R692" r:id="rId347" xr:uid="{7DF0A29C-89C9-4FF7-B429-24CE0680452B}"/>
    <hyperlink ref="R694" r:id="rId348" xr:uid="{A2644A36-6833-4AE8-9903-BC73195BA691}"/>
    <hyperlink ref="R696" r:id="rId349" xr:uid="{04A82E88-AFDF-418F-A22E-5184953E7C9E}"/>
    <hyperlink ref="R698" r:id="rId350" xr:uid="{AD972AE2-4DA6-4B11-9FA0-69D2C422B045}"/>
    <hyperlink ref="R700" r:id="rId351" xr:uid="{82A16F2F-FA76-40A4-98FC-B03CDF99405B}"/>
    <hyperlink ref="R702" r:id="rId352" xr:uid="{ECD17AAA-8D5F-42C3-B7D7-12FF93545F9A}"/>
    <hyperlink ref="R704" r:id="rId353" xr:uid="{F5503C19-48FA-43F8-96FC-F76DBA36F0B1}"/>
    <hyperlink ref="R706" r:id="rId354" xr:uid="{394C24B0-1750-48DB-B4E3-7431B35058F3}"/>
    <hyperlink ref="R708" r:id="rId355" xr:uid="{504A9DE0-0E8C-4C5A-9C78-DED6DD7EF5A7}"/>
    <hyperlink ref="R710" r:id="rId356" xr:uid="{E90A5ED4-C234-47C6-BA52-BD398A0BBA35}"/>
    <hyperlink ref="R712" r:id="rId357" xr:uid="{FDD55AB4-5E65-43CA-87A7-0159163D9064}"/>
    <hyperlink ref="R714" r:id="rId358" xr:uid="{6A4C0469-A7C2-4F74-A1EF-327231C6FA4B}"/>
    <hyperlink ref="R716" r:id="rId359" xr:uid="{583FC4D0-8E11-45B4-A1D3-BD3E7ECB11A4}"/>
    <hyperlink ref="R718" r:id="rId360" xr:uid="{C51305A8-A924-4A14-89A5-016D21C2AFEE}"/>
    <hyperlink ref="R720" r:id="rId361" xr:uid="{86350AB6-6382-4F67-AACB-D06419B4E4DD}"/>
    <hyperlink ref="R722" r:id="rId362" xr:uid="{09B495FD-3E5E-419D-94E7-68843857A31E}"/>
    <hyperlink ref="R724" r:id="rId363" xr:uid="{D54343AC-C758-4804-A16B-D36F72D2E1FC}"/>
    <hyperlink ref="R726" r:id="rId364" xr:uid="{C8D144D1-3CCE-4AC3-87C2-3AC2643CBBA4}"/>
    <hyperlink ref="R728" r:id="rId365" xr:uid="{4ED1A2AC-1196-46C3-A15A-425B92D8508A}"/>
    <hyperlink ref="R730" r:id="rId366" xr:uid="{44DB6BA6-1FBE-4990-9D2F-AD2F22548237}"/>
    <hyperlink ref="R732" r:id="rId367" xr:uid="{2E06730E-016C-439F-9DD4-CCFAC4480CA7}"/>
    <hyperlink ref="R734" r:id="rId368" xr:uid="{AEED17D4-4DB3-4302-AD5F-E31A7AE680B9}"/>
    <hyperlink ref="R736" r:id="rId369" xr:uid="{37CB23D9-99C7-4F9E-B022-C952F1C7FE58}"/>
    <hyperlink ref="R738" r:id="rId370" xr:uid="{2B6E84CD-5A93-44E3-8F53-7D4803EE1BA9}"/>
    <hyperlink ref="R740" r:id="rId371" xr:uid="{E6091A9B-77ED-445A-AA7D-424F7E945F28}"/>
    <hyperlink ref="R742" r:id="rId372" xr:uid="{BC30ADBF-20E0-47C0-893A-8187C4280B9F}"/>
    <hyperlink ref="R744" r:id="rId373" xr:uid="{384A84E5-36CC-4EE8-9A0B-B5F878E2EF9F}"/>
    <hyperlink ref="R746" r:id="rId374" xr:uid="{14B6AE49-6C93-447A-9836-B20569DA7D56}"/>
    <hyperlink ref="R748" r:id="rId375" xr:uid="{82D65506-43D5-4497-9534-55E728D0AF0D}"/>
    <hyperlink ref="R750" r:id="rId376" xr:uid="{D8E4BE6B-956F-44DC-86BF-ADAAAA6496D4}"/>
    <hyperlink ref="R752" r:id="rId377" xr:uid="{0A8EE1C8-D52B-4D39-B102-78D503F6B207}"/>
    <hyperlink ref="R754" r:id="rId378" xr:uid="{56CFE8F0-DCEC-4511-939F-A2C1A600AA24}"/>
    <hyperlink ref="R756" r:id="rId379" xr:uid="{B62BBB7E-985F-419B-92B7-BF7A445421E5}"/>
    <hyperlink ref="R758" r:id="rId380" xr:uid="{36E9FB77-A07D-49C5-9872-E43A4C5CEFFE}"/>
    <hyperlink ref="R760" r:id="rId381" xr:uid="{4B6F464B-274A-4FAD-97E6-B69371C8E96D}"/>
    <hyperlink ref="R762" r:id="rId382" xr:uid="{BCE3E59B-8A59-4D97-9BDD-759F615BA66E}"/>
    <hyperlink ref="R764" r:id="rId383" xr:uid="{65AC1F40-9A8A-4DDB-B44A-9DC99A6277FC}"/>
    <hyperlink ref="R766" r:id="rId384" xr:uid="{52D238A6-EA74-4333-A72E-534EBFF97E94}"/>
    <hyperlink ref="R768" r:id="rId385" xr:uid="{1CE743A1-9076-4402-87CA-64C710F5680E}"/>
    <hyperlink ref="R770" r:id="rId386" xr:uid="{B5140F27-6C7A-429C-AD9D-4A3D1386B331}"/>
    <hyperlink ref="R772" r:id="rId387" xr:uid="{866F0BC8-7FE6-46E6-9F6B-78603E5A31AA}"/>
    <hyperlink ref="R774" r:id="rId388" xr:uid="{04D8D4F6-D3BA-413D-9398-598358AD26DE}"/>
    <hyperlink ref="R776" r:id="rId389" xr:uid="{42445A9B-E7E9-48A1-814C-9F548CB22AA7}"/>
    <hyperlink ref="R778" r:id="rId390" xr:uid="{0B898B76-4652-4C38-A9DD-0F08A2CAEA55}"/>
    <hyperlink ref="R780" r:id="rId391" xr:uid="{35D1F79D-F1ED-4969-B252-23543AD2AD85}"/>
    <hyperlink ref="R782" r:id="rId392" xr:uid="{6EFA70D9-6053-4828-A8B8-9C4E890AC8E9}"/>
    <hyperlink ref="R784" r:id="rId393" xr:uid="{47055C7A-E11A-4F3F-8758-999C9C56072E}"/>
    <hyperlink ref="R786" r:id="rId394" xr:uid="{9532C777-7976-4740-98A9-943DBEF11ED3}"/>
    <hyperlink ref="R788" r:id="rId395" xr:uid="{4C7C8D55-BDCD-4C54-A374-B3DC8706D328}"/>
    <hyperlink ref="R790" r:id="rId396" xr:uid="{20C84738-79A4-4DBE-A520-B28821C8C706}"/>
    <hyperlink ref="R792" r:id="rId397" xr:uid="{32E8D791-B988-4F78-B0A9-7E086B4C1F8B}"/>
    <hyperlink ref="R794" r:id="rId398" xr:uid="{62262C12-92DF-4E48-A3D0-EF4347E923A4}"/>
    <hyperlink ref="R796" r:id="rId399" xr:uid="{A4DB64FA-B371-4010-BF25-2A1FCF66C75C}"/>
    <hyperlink ref="R798" r:id="rId400" xr:uid="{80FED065-1EC5-478F-A2DF-DDFDC7F14BA4}"/>
    <hyperlink ref="R800" r:id="rId401" xr:uid="{714E7901-6E07-4474-B543-4F99C0DBCFC0}"/>
    <hyperlink ref="R802" r:id="rId402" xr:uid="{470801D7-1CE6-45E1-9AFC-C6343440D2EB}"/>
    <hyperlink ref="R804" r:id="rId403" xr:uid="{8A1FDD2D-4CE5-47B1-9864-7B86218E9BF0}"/>
    <hyperlink ref="R806" r:id="rId404" xr:uid="{1D19ED30-9BAB-4E02-9484-CCED963939A6}"/>
    <hyperlink ref="R808" r:id="rId405" xr:uid="{4289A09F-A60F-4F58-A8AC-7108E305F19C}"/>
    <hyperlink ref="R810" r:id="rId406" xr:uid="{363A2F10-20DE-4CD9-97BA-974EF3D129AB}"/>
    <hyperlink ref="R812" r:id="rId407" xr:uid="{806DFBF1-9288-4136-AE5B-2450281C621D}"/>
    <hyperlink ref="R814" r:id="rId408" xr:uid="{89FF83FC-F358-41F5-A626-DA7BE29F615D}"/>
    <hyperlink ref="R816" r:id="rId409" xr:uid="{ED61B3AC-7F8B-4028-B9CA-A63617E002B3}"/>
    <hyperlink ref="R818" r:id="rId410" xr:uid="{D10A3F69-5898-4F05-89DE-925E26EC73F0}"/>
    <hyperlink ref="R820" r:id="rId411" xr:uid="{C3E47BE7-2ED8-4DF1-9ECE-6E5778ECCB1D}"/>
    <hyperlink ref="R822" r:id="rId412" xr:uid="{7CEA409D-38FC-4414-B89D-20B098808459}"/>
    <hyperlink ref="R824" r:id="rId413" xr:uid="{1E66E6EA-D9A3-47E1-B6EF-8F33D899594A}"/>
    <hyperlink ref="R826" r:id="rId414" xr:uid="{D52292A5-7A02-4CEC-B6E0-EEEB3E5F97BC}"/>
    <hyperlink ref="R828" r:id="rId415" xr:uid="{294F8592-F39A-4161-A217-8B1489483486}"/>
    <hyperlink ref="R830" r:id="rId416" xr:uid="{0F882F1C-8842-4E4E-8BCD-2DB42539E00E}"/>
    <hyperlink ref="R832" r:id="rId417" xr:uid="{345DC241-33C4-4306-B5DE-B5790CF604C7}"/>
    <hyperlink ref="R834" r:id="rId418" xr:uid="{BA338259-E47C-4D20-93A7-35043D588E5B}"/>
    <hyperlink ref="R836" r:id="rId419" xr:uid="{B31AFE8F-476F-40DC-9E06-7BABF5172E00}"/>
    <hyperlink ref="R838" r:id="rId420" xr:uid="{4435482C-9BB0-42FC-B27F-53E217F340BA}"/>
    <hyperlink ref="R840" r:id="rId421" xr:uid="{A3C2E5C8-0DC9-4CC4-B71A-A4DB8E29FB76}"/>
    <hyperlink ref="R842" r:id="rId422" xr:uid="{53847A8F-F75D-4B58-A2D3-2D2310C8333E}"/>
    <hyperlink ref="R844" r:id="rId423" xr:uid="{BE4FBDDB-ECEB-4E94-A176-5476E965FE6E}"/>
    <hyperlink ref="R846" r:id="rId424" xr:uid="{8DD845D6-26D5-43DE-ABA1-3363C1B0A692}"/>
    <hyperlink ref="R848" r:id="rId425" xr:uid="{99EB01E5-C021-45D3-A5C4-928724649944}"/>
    <hyperlink ref="R850" r:id="rId426" xr:uid="{A27B4EAD-4012-4C7E-9567-3C665F7954C4}"/>
    <hyperlink ref="R852" r:id="rId427" xr:uid="{0E6DEB20-458B-4E97-8A48-ABE258FA799A}"/>
    <hyperlink ref="R854" r:id="rId428" xr:uid="{0D335A5C-78C8-48DE-8F89-13D375AA578E}"/>
    <hyperlink ref="R856" r:id="rId429" xr:uid="{5395F8B2-9E35-4BF9-B3DE-88EDB6B684E4}"/>
    <hyperlink ref="R858" r:id="rId430" xr:uid="{CC7DAA7F-4B81-49AA-B67C-93640C2BB3B6}"/>
    <hyperlink ref="R860" r:id="rId431" xr:uid="{E8571A7E-DA78-4F2F-9938-CA3C3419CDA7}"/>
    <hyperlink ref="R862" r:id="rId432" xr:uid="{46012BE4-F8C1-4EC3-8AC4-DE38D5E5B1C3}"/>
    <hyperlink ref="R864" r:id="rId433" xr:uid="{A148C0DA-491E-4C2C-B310-12ED9B2CE647}"/>
    <hyperlink ref="R866" r:id="rId434" xr:uid="{66D53343-2714-4885-B30F-C56FDF3FB23B}"/>
    <hyperlink ref="R868" r:id="rId435" xr:uid="{B8634038-F97D-46B9-8341-E830DE0B7AD1}"/>
    <hyperlink ref="R870" r:id="rId436" xr:uid="{891622B8-84FB-4DA9-8491-81EB08ECBAA1}"/>
    <hyperlink ref="R872" r:id="rId437" xr:uid="{DACF3C51-CF93-4B46-870B-9B6F2A90676C}"/>
    <hyperlink ref="R874" r:id="rId438" xr:uid="{CBFE5713-41AA-4D79-A043-0CF8D3AEE669}"/>
    <hyperlink ref="R876" r:id="rId439" xr:uid="{9358BD79-32E9-4BE0-993F-09309B960312}"/>
    <hyperlink ref="R878" r:id="rId440" xr:uid="{C229882E-B483-43DC-B444-195925EE5F97}"/>
    <hyperlink ref="R880" r:id="rId441" xr:uid="{052B02CA-C3AA-4B4D-8892-30D30D54DE7C}"/>
    <hyperlink ref="R882" r:id="rId442" xr:uid="{2261CCED-684A-4BDA-ABDA-6584B3D120DB}"/>
    <hyperlink ref="R884" r:id="rId443" xr:uid="{FCDB36E2-1030-4A3F-A0C5-654B3CEF92E4}"/>
    <hyperlink ref="R886" r:id="rId444" xr:uid="{03AF57EC-A723-4C6F-91D1-60CFA5E36F11}"/>
    <hyperlink ref="R888" r:id="rId445" xr:uid="{69463944-1AFA-430D-A5B9-74DF6EF4DD1D}"/>
    <hyperlink ref="R890" r:id="rId446" xr:uid="{BDECF56F-663E-4C01-A802-3D27F35CC838}"/>
    <hyperlink ref="R892" r:id="rId447" xr:uid="{FE93AEB5-4466-47DE-8C54-32C77660652F}"/>
    <hyperlink ref="R894" r:id="rId448" xr:uid="{EDC5AE11-EAC7-4323-8B42-54DE9197C362}"/>
    <hyperlink ref="R896" r:id="rId449" xr:uid="{AC4D3ECC-FC39-41F6-8F91-2CADD1CE70BA}"/>
    <hyperlink ref="R898" r:id="rId450" xr:uid="{23F4DE32-33EB-468B-B29C-ABA9BFEECF2B}"/>
    <hyperlink ref="R900" r:id="rId451" xr:uid="{02643DF3-CFB4-464B-BB7A-0C234459196F}"/>
    <hyperlink ref="R902" r:id="rId452" xr:uid="{DA7AF219-C326-40EB-8C76-6B8A49B8CB35}"/>
    <hyperlink ref="R904" r:id="rId453" xr:uid="{444C0779-4C4B-4C1B-9167-597ACBD85279}"/>
    <hyperlink ref="R906" r:id="rId454" xr:uid="{339C9998-01C2-40F1-B455-C5BC1CF1964F}"/>
    <hyperlink ref="R908" r:id="rId455" xr:uid="{A00FDB58-1167-43B3-BDEB-2868FB278A88}"/>
    <hyperlink ref="R910" r:id="rId456" xr:uid="{AE666558-BDF9-4E15-966C-5BF020384324}"/>
    <hyperlink ref="R912" r:id="rId457" xr:uid="{E3B0523B-FEC9-4004-9882-26A68F018386}"/>
    <hyperlink ref="R914" r:id="rId458" xr:uid="{25E637D3-0AA5-487E-B8CC-18D9B44813AF}"/>
    <hyperlink ref="R916" r:id="rId459" xr:uid="{471E4031-0289-46BB-93BC-1A64F5ADCED2}"/>
    <hyperlink ref="R918" r:id="rId460" xr:uid="{EF7C3D3A-8540-4AFC-AB66-FBE7F38A3F29}"/>
    <hyperlink ref="R920" r:id="rId461" xr:uid="{FB3E435D-B025-4C0B-9132-707C5E687178}"/>
    <hyperlink ref="R922" r:id="rId462" xr:uid="{7D5DC2C7-6D5C-421C-BB2F-70FE86A9A760}"/>
    <hyperlink ref="R924" r:id="rId463" xr:uid="{94770B34-7C0F-409C-8EAC-48AF4949ACA4}"/>
    <hyperlink ref="R926" r:id="rId464" xr:uid="{88607C6D-3EA2-4D1A-A181-ADB10C419391}"/>
    <hyperlink ref="R928" r:id="rId465" xr:uid="{C5A9BED6-4CAE-4996-BB51-BB0636824A51}"/>
    <hyperlink ref="R930" r:id="rId466" xr:uid="{375F9D39-600F-4856-B71A-FEE9C367B4F9}"/>
    <hyperlink ref="R932" r:id="rId467" xr:uid="{E95539FD-E16D-4685-85AE-D4FC785D7363}"/>
    <hyperlink ref="R934" r:id="rId468" xr:uid="{14E0289E-87BA-46EB-90E3-5564644212D7}"/>
    <hyperlink ref="R936" r:id="rId469" xr:uid="{557A47C8-7404-4726-B1D2-5FFCA123BB79}"/>
    <hyperlink ref="R938" r:id="rId470" xr:uid="{A281AC88-F0B8-4D6C-A159-1C34450E25AE}"/>
    <hyperlink ref="R940" r:id="rId471" xr:uid="{309D79FE-AB83-49CC-9CAF-1DF8EF0A20BC}"/>
    <hyperlink ref="R942" r:id="rId472" xr:uid="{97B8D679-1A45-4E41-911B-0118D07E40CD}"/>
    <hyperlink ref="R944" r:id="rId473" xr:uid="{A195580F-1B17-4CBF-AF50-DA5B92F3E28A}"/>
    <hyperlink ref="R946" r:id="rId474" xr:uid="{78526CA6-376D-4FE5-8757-60D7EFAAA568}"/>
    <hyperlink ref="R948" r:id="rId475" xr:uid="{913C9622-CA0D-4A75-9A6C-7602BDD68E13}"/>
    <hyperlink ref="R950" r:id="rId476" xr:uid="{28F17FAA-2A5C-4E2B-8747-109026C0863E}"/>
    <hyperlink ref="R952" r:id="rId477" xr:uid="{EE681E4F-41F7-4BD2-857E-381602A787C0}"/>
    <hyperlink ref="R954" r:id="rId478" xr:uid="{A72E2752-5EBD-4767-B0F1-7D51D6BF1527}"/>
    <hyperlink ref="R956" r:id="rId479" xr:uid="{27407C7A-EE70-402B-9FDA-966D974D37D2}"/>
    <hyperlink ref="R958" r:id="rId480" xr:uid="{106990E1-05D8-4392-8A28-768E4714F61F}"/>
    <hyperlink ref="R960" r:id="rId481" xr:uid="{23C36ADE-C576-49C5-810D-9A6B92284C93}"/>
    <hyperlink ref="R962" r:id="rId482" xr:uid="{204D68E5-6D43-4E8B-AAC4-16284F663399}"/>
    <hyperlink ref="R964" r:id="rId483" xr:uid="{D0BE38C5-58C5-4BDE-8C82-3C5A294CAC8B}"/>
    <hyperlink ref="R966" r:id="rId484" xr:uid="{8A07693A-DAC1-4FF5-92E7-BDA9FAE0F2B8}"/>
    <hyperlink ref="R968" r:id="rId485" xr:uid="{5AC4F10D-9F59-456B-950C-0831866896A9}"/>
    <hyperlink ref="R970" r:id="rId486" xr:uid="{312D5073-346F-40D2-BAA0-0E07408407FE}"/>
    <hyperlink ref="R972" r:id="rId487" xr:uid="{E6926F07-01B7-46E9-B9D0-9275D039CE4A}"/>
    <hyperlink ref="R974" r:id="rId488" xr:uid="{706EBFCE-9E44-4DB3-9DEF-0DF1FF5EFFB5}"/>
    <hyperlink ref="R976" r:id="rId489" xr:uid="{001BAB12-157C-4154-B77F-8B42696B6E7F}"/>
    <hyperlink ref="R978" r:id="rId490" xr:uid="{2F582E73-EBD2-4C5F-8517-4BF0D741A771}"/>
    <hyperlink ref="R980" r:id="rId491" xr:uid="{26765DAF-7E4A-4F94-8888-89312EC7240F}"/>
    <hyperlink ref="R982" r:id="rId492" xr:uid="{D681EA92-A0E4-4CB4-B072-E4676A80F7BC}"/>
    <hyperlink ref="R984" r:id="rId493" xr:uid="{B5839116-6D6B-48AD-AFA5-157AEDAB6EF2}"/>
    <hyperlink ref="R986" r:id="rId494" xr:uid="{8D9701BB-F548-4046-B428-B2E839D69412}"/>
    <hyperlink ref="R988" r:id="rId495" xr:uid="{0E0AA303-1839-402A-A58E-1E0054692C96}"/>
    <hyperlink ref="R990" r:id="rId496" xr:uid="{06C01B59-DB8F-494A-85E4-CB6513480BFD}"/>
    <hyperlink ref="R992" r:id="rId497" xr:uid="{BD02DE46-44EA-4A9E-BB34-13A88D574BFB}"/>
    <hyperlink ref="R994" r:id="rId498" xr:uid="{E720B47D-FBDF-4481-B4C7-DFAFEC969ED4}"/>
    <hyperlink ref="R996" r:id="rId499" xr:uid="{294EDE7F-F6EE-481F-8931-DEC28BA17D47}"/>
    <hyperlink ref="R998" r:id="rId500" xr:uid="{9217D301-C3E3-4F0F-AE0D-D79DB2FD1DF1}"/>
    <hyperlink ref="R1000" r:id="rId501" xr:uid="{9D1AE9BA-C8AD-476E-B599-2C2CA47E239F}"/>
    <hyperlink ref="R1002" r:id="rId502" xr:uid="{7018EF51-B701-40BB-A29D-C283557F05BF}"/>
    <hyperlink ref="R1004" r:id="rId503" xr:uid="{A66CF8EB-01C6-4E31-91A1-77797ED9B260}"/>
    <hyperlink ref="R1006" r:id="rId504" xr:uid="{05B9404E-C704-490D-AB01-4D5C676D5DC7}"/>
    <hyperlink ref="R1008" r:id="rId505" xr:uid="{6D030517-7DA5-4B3F-8CFD-63C1FC15FFCF}"/>
    <hyperlink ref="R1010" r:id="rId506" xr:uid="{49A15C54-652D-4B83-A563-4761FF39CCAE}"/>
    <hyperlink ref="R1012" r:id="rId507" xr:uid="{86F0D187-A658-473E-93A3-0F5E19775080}"/>
    <hyperlink ref="R1014" r:id="rId508" xr:uid="{F4773CBD-720E-4F2C-B39E-0B261BF052DB}"/>
    <hyperlink ref="R1016" r:id="rId509" xr:uid="{B8E35AC1-8493-4CB0-B586-4F3B0A85F1B4}"/>
    <hyperlink ref="R1018" r:id="rId510" xr:uid="{3AFB7590-B6B3-4429-A7A3-C488C3533326}"/>
    <hyperlink ref="R1020" r:id="rId511" xr:uid="{D4D41DF6-0026-4848-BDFB-C4F936B9CE0B}"/>
    <hyperlink ref="R1022" r:id="rId512" xr:uid="{DF6B5055-728B-4976-9A15-2D646D74990E}"/>
    <hyperlink ref="R1024" r:id="rId513" xr:uid="{1DDAD5DD-3E71-4CA4-A4DB-C2F98C7E8507}"/>
    <hyperlink ref="R1026" r:id="rId514" xr:uid="{4266A95C-1BCB-4CAB-A23E-AED90A8E6B80}"/>
    <hyperlink ref="R1028" r:id="rId515" xr:uid="{25F841A4-87DC-4CFA-A36D-3D756334C9F8}"/>
    <hyperlink ref="R1030" r:id="rId516" xr:uid="{5C0842F2-52EE-4195-8C9C-DD1B6935AC62}"/>
    <hyperlink ref="R1032" r:id="rId517" xr:uid="{D3416A35-5784-4715-BC98-64BE463FB6E8}"/>
    <hyperlink ref="R1034" r:id="rId518" xr:uid="{4DE2034C-E95F-46F2-96B8-EA3835D02EC7}"/>
    <hyperlink ref="R1036" r:id="rId519" xr:uid="{D865E07E-8FD7-41A2-A6CF-BE994C5136BF}"/>
    <hyperlink ref="R1038" r:id="rId520" xr:uid="{8BD87CED-77E0-4DC1-BE1B-3C21F29F7183}"/>
    <hyperlink ref="R1040" r:id="rId521" xr:uid="{45FDB74E-367D-4AA7-9E1A-E22073C49377}"/>
    <hyperlink ref="R1042" r:id="rId522" xr:uid="{1510371F-B8B6-419C-94DC-15DCF823055C}"/>
    <hyperlink ref="R1044" r:id="rId523" xr:uid="{8DD44568-80F6-46B6-BAF6-E1BB309F06BF}"/>
    <hyperlink ref="R1046" r:id="rId524" xr:uid="{C30DCC52-89B0-4098-A20F-6AB77A0612CF}"/>
    <hyperlink ref="R1048" r:id="rId525" xr:uid="{256F2196-AB65-4CAC-8C44-3D718EFDB6AB}"/>
    <hyperlink ref="R1050" r:id="rId526" xr:uid="{70EBF3B8-CDA9-49FA-82DE-0B491F99F711}"/>
    <hyperlink ref="R1052" r:id="rId527" xr:uid="{16D18FF4-34EF-4554-BD92-68ADE765F03A}"/>
    <hyperlink ref="R1054" r:id="rId528" xr:uid="{91725065-2A0A-474B-9361-4F1B3BCAE8A2}"/>
    <hyperlink ref="R1056" r:id="rId529" xr:uid="{1D32D6D3-84FD-4526-90CB-09ECF7FF3D2A}"/>
    <hyperlink ref="R1058" r:id="rId530" xr:uid="{C4E9C5CD-CBE5-4020-86B7-B19CF095E67D}"/>
    <hyperlink ref="R1060" r:id="rId531" xr:uid="{BAD66D7B-EEA7-4EB3-AF8D-EF2F74EFF6CD}"/>
    <hyperlink ref="R1062" r:id="rId532" xr:uid="{45519D26-302C-4058-B4ED-F580F457A5DE}"/>
    <hyperlink ref="R1064" r:id="rId533" xr:uid="{A43DBE77-96A3-4BFC-AECD-9CB9BACB9B4C}"/>
    <hyperlink ref="R1066" r:id="rId534" xr:uid="{C30D63D5-26B0-44A5-B1E1-CA494EB9DAE9}"/>
    <hyperlink ref="R1068" r:id="rId535" xr:uid="{9DE40A12-FB5E-42BD-94C4-D0D717C001BA}"/>
    <hyperlink ref="R1070" r:id="rId536" xr:uid="{A95C0181-179D-4F81-9AF7-AB2CC2243F3E}"/>
    <hyperlink ref="R1072" r:id="rId537" xr:uid="{3B657249-873C-4FE9-BFAE-A3DD82F0B384}"/>
    <hyperlink ref="R1074" r:id="rId538" xr:uid="{0A773B7F-D41E-42BD-991F-26A07681F5F0}"/>
    <hyperlink ref="R1076" r:id="rId539" xr:uid="{7E17A38E-8FD1-44FC-B168-EE9AA9BF2837}"/>
    <hyperlink ref="R1078" r:id="rId540" xr:uid="{6BBE10F9-4FE6-44C5-B955-F19AF0CE2DE5}"/>
    <hyperlink ref="R1080" r:id="rId541" xr:uid="{E961232C-2311-40BF-BEDF-1613DA450E78}"/>
    <hyperlink ref="R1082" r:id="rId542" xr:uid="{6688D8B9-3958-44A3-BA29-195272BD5345}"/>
    <hyperlink ref="R1084" r:id="rId543" xr:uid="{DE9811B2-B40B-4F04-AB22-C83F7FCD97E1}"/>
    <hyperlink ref="R1086" r:id="rId544" xr:uid="{DCB06A86-5EA6-427C-91BE-C055583AFAB4}"/>
    <hyperlink ref="R1088" r:id="rId545" xr:uid="{107B636D-2CDA-43AE-84D1-041FBF0526A2}"/>
    <hyperlink ref="R1090" r:id="rId546" xr:uid="{6C3CA8F5-2C07-4457-9542-F045C810A32D}"/>
    <hyperlink ref="R1092" r:id="rId547" xr:uid="{47D231A9-2DD9-4309-A63A-CCC4A91D3143}"/>
    <hyperlink ref="R1094" r:id="rId548" xr:uid="{92A076EC-3EBF-4907-B507-F50F23FC7CBB}"/>
    <hyperlink ref="R1096" r:id="rId549" xr:uid="{95D52394-5A27-442B-8E83-1E9858EACE15}"/>
    <hyperlink ref="R1098" r:id="rId550" xr:uid="{7F5AF9DE-5EAA-4297-B43B-5A5459A26AC5}"/>
    <hyperlink ref="R1100" r:id="rId551" xr:uid="{56391DB1-82ED-4DA5-A6A4-2528D65A06FB}"/>
    <hyperlink ref="R1102" r:id="rId552" xr:uid="{163B1860-698C-48C6-B73A-1720B5B09FC3}"/>
    <hyperlink ref="R1104" r:id="rId553" xr:uid="{1FE7C998-E564-4DC6-A6C5-4B84D32E7BE9}"/>
    <hyperlink ref="R1106" r:id="rId554" xr:uid="{8FEA2833-5ABA-4BE2-9867-5A25AFD270C6}"/>
    <hyperlink ref="R1108" r:id="rId555" xr:uid="{BE79AF2D-1017-469B-ACFD-1CA4DCCB9B33}"/>
    <hyperlink ref="R1110" r:id="rId556" xr:uid="{44854AE5-99F6-4790-AC00-B0469BF7E15E}"/>
    <hyperlink ref="R1112" r:id="rId557" xr:uid="{8A0B2D9B-9FE9-48BD-995D-57A4C07B0262}"/>
    <hyperlink ref="R1114" r:id="rId558" xr:uid="{423B00E9-164F-460C-B527-A4B9AEBF6FA4}"/>
    <hyperlink ref="R1116" r:id="rId559" xr:uid="{B8FD04B5-DACE-4E48-8596-1C695B9851EA}"/>
    <hyperlink ref="R1118" r:id="rId560" xr:uid="{217DFDED-0EF8-429F-B6A7-C65F5E4BE52E}"/>
    <hyperlink ref="R1120" r:id="rId561" xr:uid="{7CB5D974-2EF7-4FAF-B068-B112CEC84A1D}"/>
    <hyperlink ref="R1122" r:id="rId562" xr:uid="{48F22666-76B7-49FD-B936-F4527B062148}"/>
    <hyperlink ref="R1124" r:id="rId563" xr:uid="{2E6E2EC6-447A-438C-B3D1-72023A348597}"/>
    <hyperlink ref="R1126" r:id="rId564" xr:uid="{9A79F4E8-DB9D-432B-8589-28B79B278B17}"/>
    <hyperlink ref="R1128" r:id="rId565" xr:uid="{A0E73757-8AF9-4587-A6B0-A91AEBCD18F9}"/>
    <hyperlink ref="R1130" r:id="rId566" xr:uid="{667AAA35-2B48-48F6-904B-41F9DD63DA38}"/>
    <hyperlink ref="R1132" r:id="rId567" xr:uid="{5C78EA49-72A5-4D8F-90EE-3C2B5792B991}"/>
    <hyperlink ref="R1134" r:id="rId568" xr:uid="{4C9CE048-99F6-49BB-BF8C-9EA89FB24AC8}"/>
    <hyperlink ref="R1136" r:id="rId569" xr:uid="{4DC77BE3-BE74-45C5-8AB7-BF4C925A5CE3}"/>
    <hyperlink ref="R1138" r:id="rId570" xr:uid="{D0D6B79F-425B-4ADC-B612-83EFA27B3493}"/>
    <hyperlink ref="R1140" r:id="rId571" xr:uid="{59C336CB-B7CE-4DBF-9301-EB0DC015D595}"/>
    <hyperlink ref="R1142" r:id="rId572" xr:uid="{56C48B9B-C026-4411-A54F-BDFD0C7A4100}"/>
    <hyperlink ref="R1144" r:id="rId573" xr:uid="{1EF71633-9173-446B-A9C3-DA2A8D036AFB}"/>
    <hyperlink ref="R1146" r:id="rId574" xr:uid="{71E7A469-9228-4218-B72D-6AE7F186E285}"/>
    <hyperlink ref="R1148" r:id="rId575" xr:uid="{6A736272-8680-420A-900E-302774E251F6}"/>
    <hyperlink ref="R1150" r:id="rId576" xr:uid="{F9777B5B-3CEA-410A-AC54-0D4164A2EBEB}"/>
    <hyperlink ref="R1152" r:id="rId577" xr:uid="{D403E584-BFAE-46AF-A4FB-D84B45D705AA}"/>
    <hyperlink ref="R1154" r:id="rId578" xr:uid="{5F6F24ED-B53D-4AED-8400-5E9154C0DC63}"/>
    <hyperlink ref="R1156" r:id="rId579" xr:uid="{9995C2DC-A2CF-4183-B235-F25A85B923A6}"/>
    <hyperlink ref="R1158" r:id="rId580" xr:uid="{7B8F9227-756F-4990-B020-57805350E1AA}"/>
    <hyperlink ref="R1160" r:id="rId581" xr:uid="{7CE7B070-B0C8-4AD1-B0BD-7841163936CE}"/>
    <hyperlink ref="R1162" r:id="rId582" xr:uid="{DB08C722-0998-4B3A-BEC8-A02104BD8043}"/>
    <hyperlink ref="R1164" r:id="rId583" xr:uid="{F11C9B3C-0B68-4C06-ACB6-E0A9867C4CA0}"/>
    <hyperlink ref="R1166" r:id="rId584" xr:uid="{0E965D6A-102C-4FBA-BE94-9B17B1436D76}"/>
    <hyperlink ref="R1168" r:id="rId585" xr:uid="{C02D0A72-826C-4827-9094-7CE1BD7929A5}"/>
    <hyperlink ref="R1170" r:id="rId586" xr:uid="{8C51F303-2B89-4206-A163-A7EC680BC315}"/>
    <hyperlink ref="R1172" r:id="rId587" xr:uid="{0CA3E21A-3DE5-426B-9B32-9E692B9EE080}"/>
    <hyperlink ref="R1174" r:id="rId588" xr:uid="{8E764B24-D498-476C-BD06-2763C1068CD9}"/>
    <hyperlink ref="R1176" r:id="rId589" xr:uid="{2FBD528A-E8F8-4B66-8364-A6D2F3A09112}"/>
    <hyperlink ref="R1178" r:id="rId590" xr:uid="{30F26D5D-7B9E-4BAA-B7B6-07BD14DDA576}"/>
    <hyperlink ref="R1180" r:id="rId591" xr:uid="{69DA363E-CE6D-44D3-8762-F5F9C452CE4B}"/>
    <hyperlink ref="R1182" r:id="rId592" xr:uid="{22C9287C-2153-4E21-93A1-B9CC8CBF843E}"/>
    <hyperlink ref="R1184" r:id="rId593" xr:uid="{E0DD6C2B-3178-422A-A5F7-1D568DADE470}"/>
    <hyperlink ref="R1186" r:id="rId594" xr:uid="{E36BB561-8381-4B92-8F3C-DA89B4FE16BB}"/>
    <hyperlink ref="R1188" r:id="rId595" xr:uid="{7B0D1DC9-CCE1-408B-8FD1-75EFB1A9DFD6}"/>
    <hyperlink ref="R1190" r:id="rId596" xr:uid="{5BBA4053-B210-4B6A-AD16-94344D799433}"/>
    <hyperlink ref="R1192" r:id="rId597" xr:uid="{2F5E3771-0F6B-4397-AAB8-C81221BD8AC2}"/>
    <hyperlink ref="R1194" r:id="rId598" xr:uid="{FDEAA3A4-4F4E-43E2-BF08-0AF617A983F9}"/>
    <hyperlink ref="R1196" r:id="rId599" xr:uid="{06E0DD1E-B715-4F40-A0A2-94088207B804}"/>
    <hyperlink ref="R1198" r:id="rId600" xr:uid="{1D51DFE2-D4E5-4158-9B63-3572570110CF}"/>
    <hyperlink ref="R1200" r:id="rId601" xr:uid="{BCDEED9F-247D-4216-B582-6D1644BAD601}"/>
    <hyperlink ref="R1202" r:id="rId602" xr:uid="{EF0515CE-2BA6-440C-B4D4-48BFA0972380}"/>
    <hyperlink ref="R1204" r:id="rId603" xr:uid="{038761A0-91E9-4326-977D-B5FE5B76BAB4}"/>
    <hyperlink ref="R1206" r:id="rId604" xr:uid="{B270E7B6-3D4B-4FCF-8B74-C88F60137852}"/>
    <hyperlink ref="R1208" r:id="rId605" xr:uid="{26A7E7BD-330E-44B6-938B-B21774641236}"/>
    <hyperlink ref="R1210" r:id="rId606" xr:uid="{BE2B5865-0050-410D-8D41-ABDAE10C31EA}"/>
    <hyperlink ref="R1212" r:id="rId607" xr:uid="{18A04ED6-FFBA-4368-95CF-FA70E8D2C9EF}"/>
    <hyperlink ref="R1214" r:id="rId608" xr:uid="{8D8FDC1E-231F-43B8-80B8-A972D46797C9}"/>
    <hyperlink ref="R1216" r:id="rId609" xr:uid="{E0770F1D-4E90-473F-A4D6-ED190A816F61}"/>
    <hyperlink ref="R1218" r:id="rId610" xr:uid="{6B4C8372-931A-4948-BECE-13A040EE4140}"/>
    <hyperlink ref="R1220" r:id="rId611" xr:uid="{43D40CBA-92FB-43CF-85B7-3EADC5822ABF}"/>
    <hyperlink ref="R1222" r:id="rId612" xr:uid="{9D3AC753-61FE-4D8F-8099-90457C0560AF}"/>
    <hyperlink ref="R1224" r:id="rId613" xr:uid="{1202BD52-F676-4FE8-AC47-877FAFC3857F}"/>
    <hyperlink ref="R1226" r:id="rId614" xr:uid="{E17417DA-E226-41C4-915E-26AC7F647C3F}"/>
    <hyperlink ref="R1228" r:id="rId615" xr:uid="{79853A90-8F36-4A87-ADE3-B0C6BEDB5267}"/>
    <hyperlink ref="R1230" r:id="rId616" xr:uid="{E5C9E647-E59F-4EF3-A096-84E4DD51FDB6}"/>
    <hyperlink ref="R1232" r:id="rId617" xr:uid="{36BF7D46-BDD5-4A07-A655-C8192253563C}"/>
    <hyperlink ref="R1234" r:id="rId618" xr:uid="{97206728-C560-4C8B-B842-395E053B27F7}"/>
    <hyperlink ref="R1236" r:id="rId619" xr:uid="{726415DA-D3F8-4DD0-AC10-0030E41EBA06}"/>
    <hyperlink ref="R1238" r:id="rId620" xr:uid="{41BF97F2-D027-40F7-9C94-5BB3758C848C}"/>
    <hyperlink ref="R1240" r:id="rId621" xr:uid="{7B8FE1A0-1C9D-465C-8D61-44C789DD87C7}"/>
    <hyperlink ref="R1242" r:id="rId622" xr:uid="{A10FB631-7BEE-4FF7-B1D7-E930F50AFF6D}"/>
    <hyperlink ref="R1244" r:id="rId623" xr:uid="{B0C4EDA0-F26B-47EC-BEDC-4ADB4BFF152C}"/>
    <hyperlink ref="R1246" r:id="rId624" xr:uid="{57D8C9EA-DD08-4DB6-BA25-1F0040099E4E}"/>
    <hyperlink ref="R1248" r:id="rId625" xr:uid="{71EE8212-FA8B-42FB-B53A-086E35E2EF78}"/>
    <hyperlink ref="R5" r:id="rId626" xr:uid="{3100FD5D-E7EC-4441-89AF-7B00AD74D6CA}"/>
    <hyperlink ref="R7" r:id="rId627" xr:uid="{250A21D4-E9D2-4D49-9CA2-964F39FF2388}"/>
    <hyperlink ref="R9" r:id="rId628" xr:uid="{C1B95DAA-B2D4-4BB7-8FB0-9BC25B5FE2A9}"/>
    <hyperlink ref="R11" r:id="rId629" xr:uid="{7B951C40-3074-4D13-8A3C-7C13225FB8C3}"/>
    <hyperlink ref="R13" r:id="rId630" xr:uid="{5F07808B-55A7-44EC-A964-057E16B2BA90}"/>
    <hyperlink ref="R15" r:id="rId631" xr:uid="{B4DFA4BD-D2C0-4982-BF2D-EE4E3A2909C7}"/>
    <hyperlink ref="R17" r:id="rId632" xr:uid="{62555BAF-6B04-4F44-B016-900F2F33FEBA}"/>
    <hyperlink ref="R19" r:id="rId633" xr:uid="{ABA5CD2F-58E5-4FBE-AA42-EE7C569DF2D1}"/>
    <hyperlink ref="R21" r:id="rId634" xr:uid="{E6767373-1426-44A9-973E-9D3007CC2A16}"/>
    <hyperlink ref="R23" r:id="rId635" xr:uid="{BF87CDC0-F989-4367-A1F9-F298BF112EDF}"/>
    <hyperlink ref="R25" r:id="rId636" xr:uid="{C9A41741-84F4-4C32-BEC2-3473227074AD}"/>
    <hyperlink ref="R27" r:id="rId637" xr:uid="{979F8F85-1170-40C9-A6F5-2F26B0718826}"/>
    <hyperlink ref="R29" r:id="rId638" xr:uid="{19BA2941-B387-4C72-AFBA-ABD8ED28311D}"/>
    <hyperlink ref="R31" r:id="rId639" xr:uid="{5F71F660-8D75-4E5A-A4C7-EF424F35470A}"/>
    <hyperlink ref="R33" r:id="rId640" xr:uid="{D1D8DA0F-F391-4DD2-929B-D7ADBEDA334F}"/>
    <hyperlink ref="R35" r:id="rId641" xr:uid="{1CB3ACD1-CAB4-4C7B-8BE5-27D061F06FEE}"/>
    <hyperlink ref="R37" r:id="rId642" xr:uid="{6A427224-BEF1-4EA4-A668-6F4C9F2D1CCC}"/>
    <hyperlink ref="R39" r:id="rId643" xr:uid="{2C94580A-3714-41C2-A84C-79421D051B5E}"/>
    <hyperlink ref="R41" r:id="rId644" xr:uid="{28F96482-F2BB-4B53-A480-12E5D5C1FEB6}"/>
    <hyperlink ref="R43" r:id="rId645" xr:uid="{81A30A98-5F12-43CC-A86C-306A8DBAEBAB}"/>
    <hyperlink ref="R45" r:id="rId646" xr:uid="{4A521B02-01E3-4059-8530-CE35E20BB8EB}"/>
    <hyperlink ref="R47" r:id="rId647" xr:uid="{1FA3D6CA-5FD6-4A2B-A065-E9F9B2FF7861}"/>
    <hyperlink ref="R49" r:id="rId648" xr:uid="{ED054959-3B87-472B-97BC-F046CAC0DF30}"/>
    <hyperlink ref="R51" r:id="rId649" xr:uid="{6E13E4DE-73D7-455A-9742-265AAACD8713}"/>
    <hyperlink ref="R53" r:id="rId650" xr:uid="{47BD02A4-6634-47B7-97D5-1AEC2F891EBA}"/>
    <hyperlink ref="R55" r:id="rId651" xr:uid="{B304029F-DCE8-44F8-B384-2E339C7A2F14}"/>
    <hyperlink ref="R57" r:id="rId652" xr:uid="{9E0C23CE-D77E-42B8-A89C-902D89AE20FE}"/>
    <hyperlink ref="R59" r:id="rId653" xr:uid="{2909E5CC-5128-45E9-B678-1969C6748CF7}"/>
    <hyperlink ref="R61" r:id="rId654" xr:uid="{5FD9DAB1-BF3C-436C-997B-9050E4B73B71}"/>
    <hyperlink ref="R63" r:id="rId655" xr:uid="{46FD90A2-E263-4180-8EB6-D2B0A615BF51}"/>
    <hyperlink ref="R65" r:id="rId656" xr:uid="{FB5397C5-0C23-4669-92E3-A3F3B5DB50FA}"/>
    <hyperlink ref="R67" r:id="rId657" xr:uid="{08C8C7E4-CE1C-4A5E-8867-8FA2EA8CB7CC}"/>
    <hyperlink ref="R69" r:id="rId658" xr:uid="{425BBF06-E688-438E-A2B6-C29808349B58}"/>
    <hyperlink ref="R71" r:id="rId659" xr:uid="{3C6AF852-7E3D-4335-8349-B1E6A28151F0}"/>
    <hyperlink ref="R73" r:id="rId660" xr:uid="{3100DECD-15DE-4DAF-9AF4-454FAB2F69D9}"/>
    <hyperlink ref="R75" r:id="rId661" xr:uid="{DEC96E67-5059-4297-8198-535C6CBF98F1}"/>
    <hyperlink ref="R77" r:id="rId662" xr:uid="{4022ACBB-095F-484E-94E8-5911F30CDA81}"/>
    <hyperlink ref="R79" r:id="rId663" xr:uid="{1CBA4A02-143F-4121-95E8-91809A5AB411}"/>
    <hyperlink ref="R81" r:id="rId664" xr:uid="{59AC92A4-FF67-4415-9B55-6F594FC734E0}"/>
    <hyperlink ref="R83" r:id="rId665" xr:uid="{36E391D9-DA63-4F42-9FDA-09C00CA9788C}"/>
    <hyperlink ref="R85" r:id="rId666" xr:uid="{F2AD51D3-7015-41A6-AEEA-61D16DE1D5BB}"/>
    <hyperlink ref="R87" r:id="rId667" xr:uid="{F976A220-B8F5-46D4-BF9D-AA306FC3538D}"/>
    <hyperlink ref="R89" r:id="rId668" xr:uid="{2BA7AF23-0944-49FA-9599-0CC33D94BB48}"/>
    <hyperlink ref="R91" r:id="rId669" xr:uid="{1036822C-4D95-4206-B1C9-6ED535DD57F3}"/>
    <hyperlink ref="R93" r:id="rId670" xr:uid="{7C8F7D91-2C84-43B6-BB83-F81A19D7BF73}"/>
    <hyperlink ref="R95" r:id="rId671" xr:uid="{2DE0355B-7577-446D-9798-D6D3876D7378}"/>
    <hyperlink ref="R97" r:id="rId672" xr:uid="{23C241C1-3474-4410-B05D-F37FEB13FF11}"/>
    <hyperlink ref="R99" r:id="rId673" xr:uid="{4D6AB2DB-E533-4EC6-B83A-6EE0AB156E33}"/>
    <hyperlink ref="R101" r:id="rId674" xr:uid="{410D2122-5F57-4E3B-BA8E-6710D409505F}"/>
    <hyperlink ref="R103" r:id="rId675" xr:uid="{334E2DD2-FA88-4769-A468-A82E6D96F3C3}"/>
    <hyperlink ref="R105" r:id="rId676" xr:uid="{F6D86724-CB8E-4A07-B0EB-60F1DEE3C294}"/>
    <hyperlink ref="R107" r:id="rId677" xr:uid="{9F8E3815-7B91-4040-8ED3-EEF97182FE5B}"/>
    <hyperlink ref="R109" r:id="rId678" xr:uid="{D486341E-3D73-4B6F-8D4B-6651DD450C1A}"/>
    <hyperlink ref="R111" r:id="rId679" xr:uid="{CEEDA38E-EDBA-4CC3-A642-0A3CF464174E}"/>
    <hyperlink ref="R113" r:id="rId680" xr:uid="{6A9F2D00-3956-48E1-B062-BF90BDAE3A98}"/>
    <hyperlink ref="R115" r:id="rId681" xr:uid="{15CA6F33-A14C-44AC-A3B4-43756350AA44}"/>
    <hyperlink ref="R117" r:id="rId682" xr:uid="{7A579A5C-940B-42EB-9962-036F5C7D7EA4}"/>
    <hyperlink ref="R119" r:id="rId683" xr:uid="{6A4DCE12-9411-44E4-877F-8B4CD6700CC8}"/>
    <hyperlink ref="R121" r:id="rId684" xr:uid="{35050AF2-8B1A-46BE-A044-196AEBC6A999}"/>
    <hyperlink ref="R123" r:id="rId685" xr:uid="{BF346BB4-C645-47C7-A860-AA6D40E09213}"/>
    <hyperlink ref="R125" r:id="rId686" xr:uid="{0ED15BC5-483B-488A-BD55-B2541CA7F19C}"/>
    <hyperlink ref="R127" r:id="rId687" xr:uid="{A1C44718-FAB1-4A29-AED9-AFD51A394684}"/>
    <hyperlink ref="R129" r:id="rId688" xr:uid="{25740839-08F9-4E68-946F-340E3334A92E}"/>
    <hyperlink ref="R131" r:id="rId689" xr:uid="{5953F33D-12D7-4F14-A7F0-72081B6CB67C}"/>
    <hyperlink ref="R133" r:id="rId690" xr:uid="{C9FE588F-0D72-441B-9EEB-952D9262481A}"/>
    <hyperlink ref="R135" r:id="rId691" xr:uid="{C0386154-022C-4EC8-AEBF-64F018EFD676}"/>
    <hyperlink ref="R137" r:id="rId692" xr:uid="{27537DB8-FE1F-4052-A88E-A8D9578D3A6D}"/>
    <hyperlink ref="R139" r:id="rId693" xr:uid="{394F105E-3BE5-460F-AEE1-3971C554B16F}"/>
    <hyperlink ref="R141" r:id="rId694" xr:uid="{FE1B236C-7D53-42A7-BA8F-BBF15D3AD734}"/>
    <hyperlink ref="R143" r:id="rId695" xr:uid="{4A57557D-66BC-4D91-8C04-69E125CF9030}"/>
    <hyperlink ref="R145" r:id="rId696" xr:uid="{41CACE79-2C1F-4B7C-BB4E-F1141CD61977}"/>
    <hyperlink ref="R147" r:id="rId697" xr:uid="{27076FA9-689A-4779-AFC2-A06EC82A99A2}"/>
    <hyperlink ref="R149" r:id="rId698" xr:uid="{D0B0F0BD-5B0B-4BAD-B75D-F524C34EFEAA}"/>
    <hyperlink ref="R151" r:id="rId699" xr:uid="{46EC4A59-DADE-4242-87DB-AD66DFB69F95}"/>
    <hyperlink ref="R153" r:id="rId700" xr:uid="{0DB3372D-5C10-4A56-BBC8-26BC224F4960}"/>
    <hyperlink ref="R155" r:id="rId701" xr:uid="{F0AF2839-7739-474D-86B2-F0A26BAA4C36}"/>
    <hyperlink ref="R157" r:id="rId702" xr:uid="{338D0361-B0A9-4ADB-A875-F142407C26DB}"/>
    <hyperlink ref="R159" r:id="rId703" xr:uid="{1C18614C-DD50-4792-8493-4278E6949E93}"/>
    <hyperlink ref="R161" r:id="rId704" xr:uid="{B34CA889-DD2C-4201-A903-2722AF3CD643}"/>
    <hyperlink ref="R163" r:id="rId705" xr:uid="{ACE3A358-1A13-4348-B07D-A664458835C5}"/>
    <hyperlink ref="R165" r:id="rId706" xr:uid="{4EAA334C-853A-4E67-97E8-C320A1AE1138}"/>
    <hyperlink ref="R167" r:id="rId707" xr:uid="{7E03F3A1-EA65-47B3-ADBB-E6C6311B96E2}"/>
    <hyperlink ref="R169" r:id="rId708" xr:uid="{48C6D2C4-750B-46D3-8B88-18C21D0DB4B5}"/>
    <hyperlink ref="R171" r:id="rId709" xr:uid="{3D3F8298-23A9-4988-8F35-6514FA552443}"/>
    <hyperlink ref="R173" r:id="rId710" xr:uid="{F9AAC633-0B60-437A-855B-01685DDCF573}"/>
    <hyperlink ref="R175" r:id="rId711" xr:uid="{96D2DD1D-2310-4B17-8A2E-811D1735AA19}"/>
    <hyperlink ref="R177" r:id="rId712" xr:uid="{47721D84-CB50-4F35-B645-7AAD5475E554}"/>
    <hyperlink ref="R179" r:id="rId713" xr:uid="{2FF1FA90-5B83-4E7D-A209-189E490D7478}"/>
    <hyperlink ref="R181" r:id="rId714" xr:uid="{4C2A700D-8ABD-40D1-B029-885BC6F645DF}"/>
    <hyperlink ref="R183" r:id="rId715" xr:uid="{572833E6-BFE4-4745-9693-792BB1B1717E}"/>
    <hyperlink ref="R185" r:id="rId716" xr:uid="{980E7B03-EB71-4599-AB7F-28C11ECE0BE8}"/>
    <hyperlink ref="R187" r:id="rId717" xr:uid="{CA2593D4-E9ED-40E9-9AA9-CFCDED47DB51}"/>
    <hyperlink ref="R189" r:id="rId718" xr:uid="{40E4B807-1337-4553-894A-71058C10D5C2}"/>
    <hyperlink ref="R191" r:id="rId719" xr:uid="{57A5F900-15BF-4471-9C0D-D85264D8CBBD}"/>
    <hyperlink ref="R193" r:id="rId720" xr:uid="{3D84553D-0A1A-4519-9228-F52074A2E636}"/>
    <hyperlink ref="R195" r:id="rId721" xr:uid="{5FBF0FAA-B911-44A9-8072-8FACF1269B7C}"/>
    <hyperlink ref="R197" r:id="rId722" xr:uid="{79E139FD-96B7-4735-96C1-849B94397088}"/>
    <hyperlink ref="R199" r:id="rId723" xr:uid="{5C0F2CC0-A291-4F14-A08D-09D44C5CDC66}"/>
    <hyperlink ref="R201" r:id="rId724" xr:uid="{5492A67B-8548-4FC1-9384-694EF6F5ABDD}"/>
    <hyperlink ref="R203" r:id="rId725" xr:uid="{B23AC269-D311-416B-B698-5E85A36F007C}"/>
    <hyperlink ref="R205" r:id="rId726" xr:uid="{7D289C0B-2292-404A-AE07-C589E7995778}"/>
    <hyperlink ref="R207" r:id="rId727" xr:uid="{CA9E259B-7CA7-4B60-A488-C68B409F1CA9}"/>
    <hyperlink ref="R209" r:id="rId728" xr:uid="{805D876E-3B22-4CAB-869B-A17E21882439}"/>
    <hyperlink ref="R211" r:id="rId729" xr:uid="{F04D692A-EF6C-4FB3-85A0-70B459612894}"/>
    <hyperlink ref="R213" r:id="rId730" xr:uid="{2606E827-3D30-4D64-BC43-A0C09CB22598}"/>
    <hyperlink ref="R215" r:id="rId731" xr:uid="{58A2E304-7808-4538-BFC9-D08A544A97E2}"/>
    <hyperlink ref="R217" r:id="rId732" xr:uid="{25A29A55-2291-4EC0-B58C-A0544D2E8B5A}"/>
    <hyperlink ref="R219" r:id="rId733" xr:uid="{0A8D97FD-5874-4BD4-9E8B-3CDCCFFF21AB}"/>
    <hyperlink ref="R221" r:id="rId734" xr:uid="{54147AA2-A7A3-4FCB-9FB2-6A679AD9600C}"/>
    <hyperlink ref="R223" r:id="rId735" xr:uid="{688AE39F-5D96-4636-B792-47877A078C96}"/>
    <hyperlink ref="R225" r:id="rId736" xr:uid="{95A7DA55-BF2A-4742-8EF6-C9EF7E87E47A}"/>
    <hyperlink ref="R227" r:id="rId737" xr:uid="{0685515F-752C-4CD9-9FBD-2E2257FDDA8D}"/>
    <hyperlink ref="R229" r:id="rId738" xr:uid="{B4272B83-26B9-44AC-9682-723E78B8EEAE}"/>
    <hyperlink ref="R231" r:id="rId739" xr:uid="{68E76A2F-96AB-4537-8AF1-1A84677B68CE}"/>
    <hyperlink ref="R233" r:id="rId740" xr:uid="{18A6A6F3-335F-4B07-B237-28A407CC78E8}"/>
    <hyperlink ref="R235" r:id="rId741" xr:uid="{C5396417-4E35-4BDD-BED5-5C2A3CE9094D}"/>
    <hyperlink ref="R237" r:id="rId742" xr:uid="{B81D474A-93C6-4352-8E70-8E8155248F9D}"/>
    <hyperlink ref="R239" r:id="rId743" xr:uid="{A8E329EA-936F-46F7-A01F-8ED12128ED81}"/>
    <hyperlink ref="R241" r:id="rId744" xr:uid="{482239B9-8428-46F3-894A-32FB1DDB51E9}"/>
    <hyperlink ref="R243" r:id="rId745" xr:uid="{5256F774-8E02-4487-8876-0EE3F80D6D38}"/>
    <hyperlink ref="R245" r:id="rId746" xr:uid="{27C57186-6919-4632-9508-7F1BE8B04926}"/>
    <hyperlink ref="R247" r:id="rId747" xr:uid="{DFA2864D-773A-4CE1-8D53-148099A5A9E4}"/>
    <hyperlink ref="R249" r:id="rId748" xr:uid="{04821B67-3A2B-4255-8FF7-8BC4A5FF6D1E}"/>
    <hyperlink ref="R251" r:id="rId749" xr:uid="{1ABE68E8-B6E4-4359-8187-6B2D9F882C18}"/>
    <hyperlink ref="R253" r:id="rId750" xr:uid="{B09F8F3A-21E0-4699-AFCA-EEE62877C4D5}"/>
    <hyperlink ref="R255" r:id="rId751" xr:uid="{887408FA-6992-4B37-BC38-E42A6924FDF6}"/>
    <hyperlink ref="R257" r:id="rId752" xr:uid="{F62F175E-5898-419C-897A-5CBC8821D55E}"/>
    <hyperlink ref="R259" r:id="rId753" xr:uid="{5E44EC25-017C-40E0-9961-8C17C96B61A8}"/>
    <hyperlink ref="R261" r:id="rId754" xr:uid="{A8418032-0B3F-4669-A3DB-2ADFAC954584}"/>
    <hyperlink ref="R263" r:id="rId755" xr:uid="{588608D4-0AC9-43A7-AB3F-B3239123A4DC}"/>
    <hyperlink ref="R265" r:id="rId756" xr:uid="{A598C5C5-E7E1-4720-B3E9-1A5FDFFFAE28}"/>
    <hyperlink ref="R267" r:id="rId757" xr:uid="{7A688B42-5A28-452A-AB59-9DA67300AAE7}"/>
    <hyperlink ref="R269" r:id="rId758" xr:uid="{C8E6D428-1AE4-4E10-B387-2591317A30C2}"/>
    <hyperlink ref="R271" r:id="rId759" xr:uid="{D23FD428-746F-443F-83E6-1FF59D552597}"/>
    <hyperlink ref="R273" r:id="rId760" xr:uid="{4E8AF424-61B0-4049-BA76-2003331BC0F7}"/>
    <hyperlink ref="R275" r:id="rId761" xr:uid="{96D3058C-4CA1-452D-AB01-F70D8F3817D3}"/>
    <hyperlink ref="R277" r:id="rId762" xr:uid="{F08D3A83-1D63-4F4D-959E-A4BD7EF06741}"/>
    <hyperlink ref="R279" r:id="rId763" xr:uid="{C336B88B-E9F2-4E6D-AB6B-F6B0456E9704}"/>
    <hyperlink ref="R281" r:id="rId764" xr:uid="{A108B240-7B35-4DB6-A414-081BE6076EB7}"/>
    <hyperlink ref="R283" r:id="rId765" xr:uid="{70659A8A-6661-4673-B25E-1A8D15967027}"/>
    <hyperlink ref="R285" r:id="rId766" xr:uid="{9E39BFB7-E703-42D1-A0AE-EE8C0BED52EB}"/>
    <hyperlink ref="R287" r:id="rId767" xr:uid="{DE2BABCA-6C64-4994-9F3D-121BEB34DD93}"/>
    <hyperlink ref="R289" r:id="rId768" xr:uid="{37EB2990-E7A0-4B1F-91FC-74A47DDDC558}"/>
    <hyperlink ref="R291" r:id="rId769" xr:uid="{C848B8B4-56E1-43E7-81D6-C7F3BE4BF7BA}"/>
    <hyperlink ref="R293" r:id="rId770" xr:uid="{DA48A2E5-E087-42F2-BAC8-32855DB6B93A}"/>
    <hyperlink ref="R295" r:id="rId771" xr:uid="{7AB1732A-FDCB-4101-9966-1827BC3B0FA7}"/>
    <hyperlink ref="R297" r:id="rId772" xr:uid="{5D4D7AF4-16B7-436F-8CAD-B7C6D054F284}"/>
    <hyperlink ref="R299" r:id="rId773" xr:uid="{682FFE20-E1A3-4774-98CA-3972744A4B23}"/>
    <hyperlink ref="R301" r:id="rId774" xr:uid="{7414C1A6-F8F8-4800-B79A-E615A79BE6F3}"/>
    <hyperlink ref="R303" r:id="rId775" xr:uid="{7F7BA48C-69A0-4FAD-94EB-FC223C0916EE}"/>
    <hyperlink ref="R305" r:id="rId776" xr:uid="{10B6F94F-9FBC-4563-8B13-6521BEF48D00}"/>
    <hyperlink ref="R307" r:id="rId777" xr:uid="{C43E4BB0-E41F-4861-947E-F2B99825E48B}"/>
    <hyperlink ref="R309" r:id="rId778" xr:uid="{00DE422A-A575-4CF4-84A0-C59C8A6DD322}"/>
    <hyperlink ref="R311" r:id="rId779" xr:uid="{C47ABCD9-5301-44F2-ABD8-FF016A09A9D4}"/>
    <hyperlink ref="R313" r:id="rId780" xr:uid="{3FBF793E-BA35-4076-9C2D-841E08955709}"/>
    <hyperlink ref="R315" r:id="rId781" xr:uid="{727DAA1D-A58D-42B6-A9E6-7ED64B8A3411}"/>
    <hyperlink ref="R317" r:id="rId782" xr:uid="{23C08BB9-7693-48AB-9E3B-389E1F88C68D}"/>
    <hyperlink ref="R319" r:id="rId783" xr:uid="{469FF5E0-6F9F-460D-98C9-27F0A19ED4F2}"/>
    <hyperlink ref="R321" r:id="rId784" xr:uid="{BDD1854C-7284-41BE-91F1-99CE3E711B7A}"/>
    <hyperlink ref="R323" r:id="rId785" xr:uid="{01F2BA51-7CEB-4AFD-AB92-9A08E8052939}"/>
    <hyperlink ref="R325" r:id="rId786" xr:uid="{DD3BDF18-CB61-4ECD-83E6-0A078D4FA606}"/>
    <hyperlink ref="R327" r:id="rId787" xr:uid="{D9C33D8B-480B-474F-966E-187468DB6CEE}"/>
    <hyperlink ref="R329" r:id="rId788" xr:uid="{3E8C0880-FF6B-4E7E-A9F9-113B2C1AE437}"/>
    <hyperlink ref="R331" r:id="rId789" xr:uid="{E8EFE1F1-1C51-41ED-8023-5B030156C7D6}"/>
    <hyperlink ref="R333" r:id="rId790" xr:uid="{1F0CB811-D678-47CF-A980-C416A2521EE0}"/>
    <hyperlink ref="R335" r:id="rId791" xr:uid="{C165586E-2931-4E34-A1BD-AE144B9F1E85}"/>
    <hyperlink ref="R337" r:id="rId792" xr:uid="{F665D04D-5C06-46FC-AC58-93EC878F354B}"/>
    <hyperlink ref="R339" r:id="rId793" xr:uid="{C4CA4063-7B39-441C-98F5-0335AD001CCC}"/>
    <hyperlink ref="R341" r:id="rId794" xr:uid="{1C480379-7A4F-45BA-B8DC-0901816B0B31}"/>
    <hyperlink ref="R343" r:id="rId795" xr:uid="{3F4435C6-5AB3-4FFA-82E5-A4A52599692D}"/>
    <hyperlink ref="R345" r:id="rId796" xr:uid="{FF46CF0E-4F48-481F-A14A-C532D7D35FC5}"/>
    <hyperlink ref="R347" r:id="rId797" xr:uid="{2C070E3A-2833-4A64-9019-1E769CD051F8}"/>
    <hyperlink ref="R349" r:id="rId798" xr:uid="{4C5348F7-41F0-4796-A3DA-CD25DBFA846F}"/>
    <hyperlink ref="R351" r:id="rId799" xr:uid="{CFD16F83-5038-40DC-9D61-46F3ABFEB318}"/>
    <hyperlink ref="R353" r:id="rId800" xr:uid="{EBF9E645-3780-4D2F-B688-77EAF0553247}"/>
    <hyperlink ref="R355" r:id="rId801" xr:uid="{13B62D2D-5741-488A-BBC8-1FE7B7F332B6}"/>
    <hyperlink ref="R357" r:id="rId802" xr:uid="{F28804A2-1532-41AE-A439-AEEC8B141550}"/>
    <hyperlink ref="R359" r:id="rId803" xr:uid="{95EFF2D6-5FA2-4901-B314-F414A973B42E}"/>
    <hyperlink ref="R361" r:id="rId804" xr:uid="{0B0B571B-73F4-4E29-AAFA-B9BB10EF389E}"/>
    <hyperlink ref="R363" r:id="rId805" xr:uid="{4A439D6B-D534-4A65-8549-735F6743A604}"/>
    <hyperlink ref="R365" r:id="rId806" xr:uid="{BDE86453-A220-45B0-AABA-BD49CF8874E0}"/>
    <hyperlink ref="R367" r:id="rId807" xr:uid="{B4062D52-6EE5-4EC2-9D4E-38DCFBCB502B}"/>
    <hyperlink ref="R369" r:id="rId808" xr:uid="{1F305F6C-2A58-40B9-8615-92D2E1FF85D8}"/>
    <hyperlink ref="R371" r:id="rId809" xr:uid="{843779D6-376C-4D38-A70B-EE5B21E551D9}"/>
    <hyperlink ref="R373" r:id="rId810" xr:uid="{D9223A00-EE7A-4250-B8E7-16A351204145}"/>
    <hyperlink ref="R375" r:id="rId811" xr:uid="{A6914F2C-2AA6-46F7-9BB1-7DC81E932B6B}"/>
    <hyperlink ref="R377" r:id="rId812" xr:uid="{92C1E0F4-4BC8-4BED-B95F-80FF195BBE9A}"/>
    <hyperlink ref="R379" r:id="rId813" xr:uid="{2EC1352F-0F7E-4899-AF5F-150C02F956C4}"/>
    <hyperlink ref="R381" r:id="rId814" xr:uid="{1FF56317-9CF6-4135-8BCC-8A8A16D71594}"/>
    <hyperlink ref="R383" r:id="rId815" xr:uid="{D7004A48-41B1-487E-9A26-4B563BE073EA}"/>
    <hyperlink ref="R385" r:id="rId816" xr:uid="{C6A62E71-1CB4-4CCF-A393-DB8C7B088D36}"/>
    <hyperlink ref="R387" r:id="rId817" xr:uid="{C57EC943-BC98-42D5-B2B8-0B6693D6112D}"/>
    <hyperlink ref="R389" r:id="rId818" xr:uid="{8236AAC4-821A-4F6C-BEA1-D846A85A502E}"/>
    <hyperlink ref="R391" r:id="rId819" xr:uid="{F65A2C53-1D1F-49AD-A0D1-767229D88B95}"/>
    <hyperlink ref="R393" r:id="rId820" xr:uid="{03742379-75E4-4F38-BAE0-4B1E9DD5BB5E}"/>
    <hyperlink ref="R395" r:id="rId821" xr:uid="{82A91A0F-E317-4E7F-A5B4-9AACE4B00D27}"/>
    <hyperlink ref="R397" r:id="rId822" xr:uid="{37F51A6A-2B0C-4B7F-8296-98B62F3B0658}"/>
    <hyperlink ref="R399" r:id="rId823" xr:uid="{FEFCDD9B-1FC4-432B-856E-90BC6F6094CD}"/>
    <hyperlink ref="R401" r:id="rId824" xr:uid="{0549D4B4-CA40-4440-B836-E53E722651D8}"/>
    <hyperlink ref="R403" r:id="rId825" xr:uid="{EF4C28E4-993E-4A3F-A0F1-111286FEFB18}"/>
    <hyperlink ref="R405" r:id="rId826" xr:uid="{07C3156E-95EE-4C76-8C25-E7597F5A0F1D}"/>
    <hyperlink ref="R407" r:id="rId827" xr:uid="{5094347F-4687-4855-9BDB-3A132E0ED938}"/>
    <hyperlink ref="R409" r:id="rId828" xr:uid="{25308FD8-241A-417A-BB05-9A3F3F5B244E}"/>
    <hyperlink ref="R411" r:id="rId829" xr:uid="{551FABE8-45FC-4B34-A239-94CD7E46407B}"/>
    <hyperlink ref="R413" r:id="rId830" xr:uid="{169E48BA-7E7F-47A7-A4C0-18AB9CF86A47}"/>
    <hyperlink ref="R415" r:id="rId831" xr:uid="{D0AA2693-F927-4DDE-879D-005BC482DA70}"/>
    <hyperlink ref="R417" r:id="rId832" xr:uid="{09863E76-5E0B-4A89-AB45-8615D6DFC3A5}"/>
    <hyperlink ref="R419" r:id="rId833" xr:uid="{17F5144D-A099-45F0-BCC4-05F7CA8967A2}"/>
    <hyperlink ref="R421" r:id="rId834" xr:uid="{E052D252-50AE-4574-8AE3-AADA73DF8572}"/>
    <hyperlink ref="R423" r:id="rId835" xr:uid="{A865FCCE-6A99-40E9-A570-1CB1D6112A54}"/>
    <hyperlink ref="R425" r:id="rId836" xr:uid="{A8707658-8F81-4845-9666-68F0D190A32B}"/>
    <hyperlink ref="R427" r:id="rId837" xr:uid="{3DA4774B-B501-4710-92A7-E5E470AAE8D7}"/>
    <hyperlink ref="R429" r:id="rId838" xr:uid="{BBF18E35-640B-4658-926C-0A98873ED304}"/>
    <hyperlink ref="R431" r:id="rId839" xr:uid="{04FD12B7-05B1-4973-9BF6-9142F91555DC}"/>
    <hyperlink ref="R433" r:id="rId840" xr:uid="{DB5CA67C-D457-4976-BCEF-A03E284F38A0}"/>
    <hyperlink ref="R435" r:id="rId841" xr:uid="{D9D224EC-A860-4912-BCF3-86B46F7A0D2C}"/>
    <hyperlink ref="R437" r:id="rId842" xr:uid="{70318B89-B90B-4F25-A3C4-47BE1DA4C223}"/>
    <hyperlink ref="R439" r:id="rId843" xr:uid="{079B88CF-6CF9-41DD-BED0-B81516770D24}"/>
    <hyperlink ref="R441" r:id="rId844" xr:uid="{E6EF5BC7-77A6-4CBF-985D-6155B2EDBD4B}"/>
    <hyperlink ref="R443" r:id="rId845" xr:uid="{EA4E022E-C696-4A4F-92C6-984A04AA4146}"/>
    <hyperlink ref="R445" r:id="rId846" xr:uid="{CFE119AB-18E8-452D-B1CA-760D5A8575DC}"/>
    <hyperlink ref="R447" r:id="rId847" xr:uid="{88697757-E4F7-404A-9CC1-69D9A895F1B1}"/>
    <hyperlink ref="R449" r:id="rId848" xr:uid="{4841D759-840B-4369-B457-6F48CBA98DB0}"/>
    <hyperlink ref="R451" r:id="rId849" xr:uid="{6C3991A8-C6ED-4F84-95A5-3774A47C671A}"/>
    <hyperlink ref="R453" r:id="rId850" xr:uid="{11076D8B-95FF-4A5B-82D2-4AE7697B46F5}"/>
    <hyperlink ref="R455" r:id="rId851" xr:uid="{FE47361A-E2E0-4FE0-BB49-5C614FCF7B0C}"/>
    <hyperlink ref="R457" r:id="rId852" xr:uid="{390741EB-971A-48A9-9E14-B7E833F3AB6D}"/>
    <hyperlink ref="R459" r:id="rId853" xr:uid="{33A9F672-7F03-47AE-A626-2BC3FE2EEAC1}"/>
    <hyperlink ref="R461" r:id="rId854" xr:uid="{7C323FE8-2B99-4C0E-A71E-788F116EDBB2}"/>
    <hyperlink ref="R463" r:id="rId855" xr:uid="{82F893F5-1080-4539-BE15-C17EF53D2D13}"/>
    <hyperlink ref="R465" r:id="rId856" xr:uid="{77964A4E-241B-4489-8517-777B68FDA9B6}"/>
    <hyperlink ref="R467" r:id="rId857" xr:uid="{9ED11FBE-87F4-402F-84E0-28FD1E2B1365}"/>
    <hyperlink ref="R469" r:id="rId858" xr:uid="{669515D9-1B10-4326-8E4A-02A809BC4FDB}"/>
    <hyperlink ref="R471" r:id="rId859" xr:uid="{E1017E32-38CD-4852-B91A-A9D4C26A5B90}"/>
    <hyperlink ref="R473" r:id="rId860" xr:uid="{AC83B299-C415-4692-A7D9-28C95CF26D15}"/>
    <hyperlink ref="R475" r:id="rId861" xr:uid="{2D13911F-AA58-4FE1-81AF-474C13757FAD}"/>
    <hyperlink ref="R477" r:id="rId862" xr:uid="{7E6E0CAE-714C-4DCC-A540-8297438225EE}"/>
    <hyperlink ref="R479" r:id="rId863" xr:uid="{03E03D76-6A1C-42A1-BEE5-1131B16A6CAC}"/>
    <hyperlink ref="R481" r:id="rId864" xr:uid="{14A465CB-7C84-477D-B94A-965EAE5D1EEE}"/>
    <hyperlink ref="R483" r:id="rId865" xr:uid="{A44D0B63-AA9A-4654-8003-F6001A8DB3E1}"/>
    <hyperlink ref="R485" r:id="rId866" xr:uid="{C3F56884-A4EA-4CB3-807C-3602FAE316E4}"/>
    <hyperlink ref="R487" r:id="rId867" xr:uid="{DEB12C4C-6F0A-43C8-90BC-1A9048CF45AC}"/>
    <hyperlink ref="R489" r:id="rId868" xr:uid="{F5D46B8E-B36D-4C5E-A826-7F3A922319D6}"/>
    <hyperlink ref="R491" r:id="rId869" xr:uid="{2606187C-3131-4F26-A959-62511ADD9403}"/>
    <hyperlink ref="R493" r:id="rId870" xr:uid="{0CFCB041-9400-47BE-8F81-CF869EB8F14A}"/>
    <hyperlink ref="R495" r:id="rId871" xr:uid="{6E9FF44C-6ECE-481B-9ED6-7B98B4E7E5F1}"/>
    <hyperlink ref="R497" r:id="rId872" xr:uid="{9F439188-E430-415B-8A3E-AB638C289120}"/>
    <hyperlink ref="R499" r:id="rId873" xr:uid="{499DC8DB-3A02-4319-9296-93BDE967F1EB}"/>
    <hyperlink ref="R501" r:id="rId874" xr:uid="{942A4BA3-1AD1-4E57-8CB0-FC0F696EA3CB}"/>
    <hyperlink ref="R503" r:id="rId875" xr:uid="{F826F2E2-779E-40AE-8586-22DF8F0FBB0F}"/>
    <hyperlink ref="R505" r:id="rId876" xr:uid="{847A109C-0F1D-4EA6-BB9B-84719DAB555B}"/>
    <hyperlink ref="R507" r:id="rId877" xr:uid="{7EE0B892-4748-46A6-9C1C-E11AC88B05A7}"/>
    <hyperlink ref="R509" r:id="rId878" xr:uid="{AEF8D369-4B4B-4A3E-8719-37DB1E615E8C}"/>
    <hyperlink ref="R511" r:id="rId879" xr:uid="{9F97DFBA-5B0D-4B97-9F3B-FECE0A60500B}"/>
    <hyperlink ref="R513" r:id="rId880" xr:uid="{6C37F0DA-AC90-4D2A-8777-78C03AA0A5F0}"/>
    <hyperlink ref="R515" r:id="rId881" xr:uid="{3ED212E5-5FAA-47CA-9687-FAD720DE103E}"/>
    <hyperlink ref="R517" r:id="rId882" xr:uid="{958A03C2-6691-462B-805D-7ED97954F386}"/>
    <hyperlink ref="R519" r:id="rId883" xr:uid="{05C97A4A-E978-4381-8B8C-36E14464EC4C}"/>
    <hyperlink ref="R521" r:id="rId884" xr:uid="{51FDED64-08F3-4B98-B97D-FE9E2DC832A2}"/>
    <hyperlink ref="R523" r:id="rId885" xr:uid="{DB12C2EC-550E-4A10-B9F4-2D36A036FD09}"/>
    <hyperlink ref="R525" r:id="rId886" xr:uid="{6A3330EC-BA56-4305-9BFB-8C2F383729AC}"/>
    <hyperlink ref="R527" r:id="rId887" xr:uid="{632AC263-9993-454B-875A-1311E2708B41}"/>
    <hyperlink ref="R529" r:id="rId888" xr:uid="{5230A59B-1074-4604-998A-4D10D2EF2A0E}"/>
    <hyperlink ref="R531" r:id="rId889" xr:uid="{D256BA17-E2AD-4C5C-8CB7-021C65F37A30}"/>
    <hyperlink ref="R533" r:id="rId890" xr:uid="{2390172F-EEB9-4469-B263-FA6129ED18B3}"/>
    <hyperlink ref="R535" r:id="rId891" xr:uid="{6C017C43-2396-41C7-9370-8BFCF48C2347}"/>
    <hyperlink ref="R537" r:id="rId892" xr:uid="{F6A77C47-07B9-4DBE-AF25-DA6D7CE831E7}"/>
    <hyperlink ref="R539" r:id="rId893" xr:uid="{F594CA5D-8314-4B96-8807-63D913CA776A}"/>
    <hyperlink ref="R541" r:id="rId894" xr:uid="{6FA15553-3D14-47FA-AE34-04365773D2ED}"/>
    <hyperlink ref="R543" r:id="rId895" xr:uid="{E3A45B72-B848-4BB4-94BA-FB748D021442}"/>
    <hyperlink ref="R545" r:id="rId896" xr:uid="{A465DFFD-8FB4-4B9B-B258-D62C9F28B4DF}"/>
    <hyperlink ref="R547" r:id="rId897" xr:uid="{51B87E93-5C81-4543-B7B2-05D6C163C64E}"/>
    <hyperlink ref="R549" r:id="rId898" xr:uid="{EEECF6E1-88C0-48EC-8252-8BC44191F548}"/>
    <hyperlink ref="R551" r:id="rId899" xr:uid="{B8ED69E5-9089-4E56-A2AA-568FEE22C0F4}"/>
    <hyperlink ref="R553" r:id="rId900" xr:uid="{81342F3D-889B-42E0-8CBE-60C0FC0A4BBF}"/>
    <hyperlink ref="R555" r:id="rId901" xr:uid="{1B8E668F-244D-448D-884C-786E4F569E9A}"/>
    <hyperlink ref="R557" r:id="rId902" xr:uid="{3A8DB16C-4A11-4282-A0DF-D442D10C9FEF}"/>
    <hyperlink ref="R559" r:id="rId903" xr:uid="{C76331C0-E802-43FF-8D05-5275E56C588D}"/>
    <hyperlink ref="R561" r:id="rId904" xr:uid="{5F9589CC-E23F-4BFE-8F81-3FDC54132B1C}"/>
    <hyperlink ref="R563" r:id="rId905" xr:uid="{8DB3F175-D3DF-47F0-915A-46F398E4AE76}"/>
    <hyperlink ref="R565" r:id="rId906" xr:uid="{8A8BE905-CAE6-45DF-B453-B1081E5EE209}"/>
    <hyperlink ref="R567" r:id="rId907" xr:uid="{210AD86A-ABD0-46B2-9B0E-072E16BBAD11}"/>
    <hyperlink ref="R569" r:id="rId908" xr:uid="{3EED9AC7-4FBC-4313-8D34-686D664F9B96}"/>
    <hyperlink ref="R571" r:id="rId909" xr:uid="{8C44A8AC-A4FA-4C8E-A862-8CB46920EDBC}"/>
    <hyperlink ref="R573" r:id="rId910" xr:uid="{83F2288B-0C27-4B87-A2FD-A429B5196572}"/>
    <hyperlink ref="R575" r:id="rId911" xr:uid="{FC411AC0-11CB-48EB-87DA-E01134626D84}"/>
    <hyperlink ref="R577" r:id="rId912" xr:uid="{0E7754BB-F0E6-44B4-BD18-CD7D1974B809}"/>
    <hyperlink ref="R579" r:id="rId913" xr:uid="{D411E463-A7AB-45CC-A5F5-73691F75956B}"/>
    <hyperlink ref="R581" r:id="rId914" xr:uid="{51355995-22BA-45AB-B2E5-EBE4E71F8A15}"/>
    <hyperlink ref="R583" r:id="rId915" xr:uid="{855F8817-FB4A-4F42-B3B9-6CAF968296BF}"/>
    <hyperlink ref="R585" r:id="rId916" xr:uid="{C1B46CD0-A199-45B9-9416-BDE6180A101A}"/>
    <hyperlink ref="R587" r:id="rId917" xr:uid="{06DADA24-700F-4CA9-9479-F5DDE9FBCB89}"/>
    <hyperlink ref="R589" r:id="rId918" xr:uid="{E04AFB79-1437-4FBE-9BD3-B9548D1E33E6}"/>
    <hyperlink ref="R591" r:id="rId919" xr:uid="{7AB1B28D-18B5-466C-A1D3-68E9496B5093}"/>
    <hyperlink ref="R593" r:id="rId920" xr:uid="{01E94A61-5B6D-44BB-93AC-DC50FDB980BA}"/>
    <hyperlink ref="R595" r:id="rId921" xr:uid="{67AE5CD6-75AA-48B0-B541-24F8DA77BCB7}"/>
    <hyperlink ref="R597" r:id="rId922" xr:uid="{F991E5BD-2791-4778-9AC4-9BC042CC6C70}"/>
    <hyperlink ref="R599" r:id="rId923" xr:uid="{59D21468-701C-426D-ABDB-ADFABD97B48C}"/>
    <hyperlink ref="R601" r:id="rId924" xr:uid="{2E8056B9-B882-4B68-BD5A-20182AB92573}"/>
    <hyperlink ref="R603" r:id="rId925" xr:uid="{FB26A794-49FE-4A62-9C03-443B983BC12B}"/>
    <hyperlink ref="R605" r:id="rId926" xr:uid="{1E26D8AE-BC70-4612-A1DB-A7DACFC10ECC}"/>
    <hyperlink ref="R607" r:id="rId927" xr:uid="{07240FD0-6439-4607-9388-3E8495F25B99}"/>
    <hyperlink ref="R609" r:id="rId928" xr:uid="{6A093884-C93E-4DC0-AEBE-43820CCF4D84}"/>
    <hyperlink ref="R611" r:id="rId929" xr:uid="{5E576933-166E-4FD4-A599-2497C7EEC35A}"/>
    <hyperlink ref="R613" r:id="rId930" xr:uid="{10085D2E-5CA6-41C4-B189-02C0B797B48C}"/>
    <hyperlink ref="R615" r:id="rId931" xr:uid="{E5BD5E9F-68E5-444A-912F-4C9B306ABA75}"/>
    <hyperlink ref="R617" r:id="rId932" xr:uid="{84C3CC76-7085-46AA-A7D2-72BF1EE0A1E5}"/>
    <hyperlink ref="R619" r:id="rId933" xr:uid="{6BDF38BE-57FC-4AD7-8336-A0D33E7939D3}"/>
    <hyperlink ref="R621" r:id="rId934" xr:uid="{EB2BA9EB-08B8-4820-8437-9B1EDEA0F643}"/>
    <hyperlink ref="R623" r:id="rId935" xr:uid="{329236F4-772B-4696-9E0B-9DE8C0548706}"/>
    <hyperlink ref="R625" r:id="rId936" xr:uid="{51E5FFE1-5A52-4FC0-A99F-E491E88D30C4}"/>
    <hyperlink ref="R627" r:id="rId937" xr:uid="{549CC545-A957-4A47-811D-669C83292554}"/>
    <hyperlink ref="R629" r:id="rId938" xr:uid="{7E6B29D2-96E1-4BD3-B71B-39C72DA11336}"/>
    <hyperlink ref="R631" r:id="rId939" xr:uid="{7C4F7A70-7FB7-4932-9936-5FC595B35F5D}"/>
    <hyperlink ref="R633" r:id="rId940" xr:uid="{5F4EBD02-DE1B-4D68-B451-FBD59D41E811}"/>
    <hyperlink ref="R635" r:id="rId941" xr:uid="{7CE80FB4-C55E-485B-A9BF-AF8F5C129BE8}"/>
    <hyperlink ref="R637" r:id="rId942" xr:uid="{70CC7F33-3323-44A9-A477-3035D8DD071F}"/>
    <hyperlink ref="R639" r:id="rId943" xr:uid="{51A313F8-0220-4B5D-B3C1-CACAA103A0A2}"/>
    <hyperlink ref="R641" r:id="rId944" xr:uid="{B6079140-D0E0-442D-800E-BBF38E48D04A}"/>
    <hyperlink ref="R643" r:id="rId945" xr:uid="{761E55BF-57D1-4455-B2F1-6BF54779FF2B}"/>
    <hyperlink ref="R645" r:id="rId946" xr:uid="{62C0C83E-A336-4034-A57A-4726A0F83E68}"/>
    <hyperlink ref="R647" r:id="rId947" xr:uid="{CB79D6C7-B107-473E-87FB-506D0C599810}"/>
    <hyperlink ref="R649" r:id="rId948" xr:uid="{65DFFE17-4B60-4F84-B342-27B3E3773FBE}"/>
    <hyperlink ref="R651" r:id="rId949" xr:uid="{47CF42D6-ABC5-4ECC-AAB7-4EDD3467DE8F}"/>
    <hyperlink ref="R653" r:id="rId950" xr:uid="{693D53D1-2933-48E2-A111-B8886650F218}"/>
    <hyperlink ref="R655" r:id="rId951" xr:uid="{AC79B8D5-6ED9-433F-8A6B-379EAC47E333}"/>
    <hyperlink ref="R657" r:id="rId952" xr:uid="{68F8D471-03BA-4042-BE06-35906EBCC77C}"/>
    <hyperlink ref="R659" r:id="rId953" xr:uid="{2076835B-D3F2-42CA-B3ED-430823D0DB6C}"/>
    <hyperlink ref="R661" r:id="rId954" xr:uid="{55686154-42DE-425A-809F-840C185F04CC}"/>
    <hyperlink ref="R663" r:id="rId955" xr:uid="{6C85B65B-F911-497D-9C75-E7F480FC3ECC}"/>
    <hyperlink ref="R665" r:id="rId956" xr:uid="{90AC77A2-D41A-49F1-A487-16EF4F3DA8A0}"/>
    <hyperlink ref="R667" r:id="rId957" xr:uid="{60CF45B7-6D70-46CD-A14C-22F5B4148A5F}"/>
    <hyperlink ref="R669" r:id="rId958" xr:uid="{DF9FB167-57BD-49DC-894F-7479E7AE2D40}"/>
    <hyperlink ref="R671" r:id="rId959" xr:uid="{579E77B4-B0B1-4A95-B9E1-4CE3E87713CF}"/>
    <hyperlink ref="R673" r:id="rId960" xr:uid="{C3F76A58-4B6D-4FFB-A237-348C277F2F5B}"/>
    <hyperlink ref="R675" r:id="rId961" xr:uid="{205E0AC5-D220-4893-853A-B16624D25459}"/>
    <hyperlink ref="R677" r:id="rId962" xr:uid="{B1140668-A192-498F-8EB1-5F2168A95DCA}"/>
    <hyperlink ref="R679" r:id="rId963" xr:uid="{DDE1F8E1-C238-4897-85DC-A353D96E1637}"/>
    <hyperlink ref="R681" r:id="rId964" xr:uid="{9C3957DE-2924-4379-8ED2-DB5C55567956}"/>
    <hyperlink ref="R683" r:id="rId965" xr:uid="{79FB1983-CBE9-40C2-A9AA-42A78BC95232}"/>
    <hyperlink ref="R685" r:id="rId966" xr:uid="{3AD34244-2DDD-4C6E-B6D1-9E4AC3DC1D21}"/>
    <hyperlink ref="R687" r:id="rId967" xr:uid="{F4687932-8B57-475B-8D63-0423B0EC4BD1}"/>
    <hyperlink ref="R689" r:id="rId968" xr:uid="{A5758089-B35A-4298-A6C3-FE4B39DB282E}"/>
    <hyperlink ref="R691" r:id="rId969" xr:uid="{90E02D39-28DB-46E4-89C4-A906CAFCDDD3}"/>
    <hyperlink ref="R693" r:id="rId970" xr:uid="{B8D575F1-23D3-4D8C-98B1-222461EE80BD}"/>
    <hyperlink ref="R695" r:id="rId971" xr:uid="{9826480C-2A57-477B-990A-23D34C405A16}"/>
    <hyperlink ref="R697" r:id="rId972" xr:uid="{1D0CFD22-F733-4884-B9DF-8FC5C7F49C89}"/>
    <hyperlink ref="R699" r:id="rId973" xr:uid="{37531A71-0A11-4CB1-A5F9-0E8491D15066}"/>
    <hyperlink ref="R701" r:id="rId974" xr:uid="{C2DFC3DF-7E07-4163-AFAE-F713E1D9CB0C}"/>
    <hyperlink ref="R703" r:id="rId975" xr:uid="{B3457C46-73B6-4D7E-83F7-B596F054A743}"/>
    <hyperlink ref="R705" r:id="rId976" xr:uid="{AE7661A7-5399-48D7-9E76-4A888D5A3921}"/>
    <hyperlink ref="R707" r:id="rId977" xr:uid="{1BF9440B-FAB9-45D6-B496-D2345073AC02}"/>
    <hyperlink ref="R709" r:id="rId978" xr:uid="{72C2E4A9-5D8D-4B39-96AF-2F697981BB7A}"/>
    <hyperlink ref="R711" r:id="rId979" xr:uid="{2C4DA7DB-9D0C-4B9B-B27D-40E4CC43BA8F}"/>
    <hyperlink ref="R713" r:id="rId980" xr:uid="{ED9F006D-8BF4-4F10-AF6F-61443D9865CF}"/>
    <hyperlink ref="R715" r:id="rId981" xr:uid="{3C881EE1-72A9-4659-96B2-67ABDBDEBA43}"/>
    <hyperlink ref="R717" r:id="rId982" xr:uid="{32BC97B3-3EAB-4BDF-AB39-E06EFE6E2E52}"/>
    <hyperlink ref="R719" r:id="rId983" xr:uid="{01810119-B549-403B-B60C-3A87F99B704D}"/>
    <hyperlink ref="R721" r:id="rId984" xr:uid="{F7A96011-52BF-49CD-A471-29A891920C48}"/>
    <hyperlink ref="R723" r:id="rId985" xr:uid="{4FEB8DCB-D814-4129-9F35-155CEEB9403A}"/>
    <hyperlink ref="R725" r:id="rId986" xr:uid="{64C93DD9-71EC-4023-8502-D97C4C26A0F2}"/>
    <hyperlink ref="R727" r:id="rId987" xr:uid="{FB47211A-6227-4350-87F8-D69C4CE977C8}"/>
    <hyperlink ref="R729" r:id="rId988" xr:uid="{94E7D136-A034-45F8-BDDB-14DDA69FF9AD}"/>
    <hyperlink ref="R731" r:id="rId989" xr:uid="{94AE29DF-937C-411A-9132-5C36EBAB8DB4}"/>
    <hyperlink ref="R733" r:id="rId990" xr:uid="{3AE2B498-0BD6-456B-B54C-8B037C7D2D03}"/>
    <hyperlink ref="R735" r:id="rId991" xr:uid="{F805E7F6-3BAE-4793-BD31-F2C2B2BDC8D3}"/>
    <hyperlink ref="R737" r:id="rId992" xr:uid="{8037F3B2-9EA5-4DBE-BEF3-B02B7B242831}"/>
    <hyperlink ref="R739" r:id="rId993" xr:uid="{1059604E-7B9E-470B-8115-08DDA5671B3B}"/>
    <hyperlink ref="R741" r:id="rId994" xr:uid="{56B71404-C908-4658-9D92-A1C46F267422}"/>
    <hyperlink ref="R743" r:id="rId995" xr:uid="{D0A0C31B-AF2D-42E1-9F58-40C402700E82}"/>
    <hyperlink ref="R745" r:id="rId996" xr:uid="{9527F838-ACEA-4026-B362-59136C4D156A}"/>
    <hyperlink ref="R747" r:id="rId997" xr:uid="{0AC9CE1B-387D-47CA-AFC1-7A3A7D00BFC7}"/>
    <hyperlink ref="R749" r:id="rId998" xr:uid="{248247DB-F84F-4E30-BB03-08F1A57ED45F}"/>
    <hyperlink ref="R751" r:id="rId999" xr:uid="{581E5150-84D8-4073-8378-BC10D5EA127E}"/>
    <hyperlink ref="R753" r:id="rId1000" xr:uid="{E4D1D95B-85B3-4A70-AD23-CC7436B9B4A5}"/>
    <hyperlink ref="R755" r:id="rId1001" xr:uid="{2C871961-9798-48A9-887C-CED607C44AF2}"/>
    <hyperlink ref="R757" r:id="rId1002" xr:uid="{F8FB3F16-CFFB-42D0-8CD2-0134D7A0F10C}"/>
    <hyperlink ref="R759" r:id="rId1003" xr:uid="{EFC1A145-2A24-407B-8094-115F1EF5C7E5}"/>
    <hyperlink ref="R761" r:id="rId1004" xr:uid="{5FC6F774-8494-461C-A819-CAFD07CEB392}"/>
    <hyperlink ref="R763" r:id="rId1005" xr:uid="{343CFD3B-4CF8-424D-B422-8CC8A6C8D3F0}"/>
    <hyperlink ref="R765" r:id="rId1006" xr:uid="{9D90C8F8-F6E8-4E71-8100-DA998E96435C}"/>
    <hyperlink ref="R767" r:id="rId1007" xr:uid="{D0DF0990-49FA-47B2-878D-1D4CC54C0DC7}"/>
    <hyperlink ref="R769" r:id="rId1008" xr:uid="{060C496F-F4EC-46FA-8BAA-94FC07690670}"/>
    <hyperlink ref="R771" r:id="rId1009" xr:uid="{AA928DF4-B412-41BF-8115-01A9ACBDA87C}"/>
    <hyperlink ref="R773" r:id="rId1010" xr:uid="{D80C167E-5639-48E8-A417-9CC780FAC34C}"/>
    <hyperlink ref="R775" r:id="rId1011" xr:uid="{59DE2993-601E-4540-856B-5512F99C7658}"/>
    <hyperlink ref="R777" r:id="rId1012" xr:uid="{6AD0B046-0512-4D11-9B2A-84919415DB9E}"/>
    <hyperlink ref="R779" r:id="rId1013" xr:uid="{E8FDE4FA-FE9B-4882-8349-513C464169DE}"/>
    <hyperlink ref="R781" r:id="rId1014" xr:uid="{17B595A4-D9FC-48BE-B65F-2C6E584D2E95}"/>
    <hyperlink ref="R783" r:id="rId1015" xr:uid="{5AF256B3-7FA1-47CB-A21F-1CFBD5DBE8CF}"/>
    <hyperlink ref="R785" r:id="rId1016" xr:uid="{7BEF862F-CEB0-4317-91F4-732B529C717D}"/>
    <hyperlink ref="R787" r:id="rId1017" xr:uid="{5C5B7CD3-C071-472B-B21E-C387A3AABD0D}"/>
    <hyperlink ref="R789" r:id="rId1018" xr:uid="{817B4CC4-E113-4C4C-B63D-C1E774A4E79E}"/>
    <hyperlink ref="R791" r:id="rId1019" xr:uid="{86E5DABA-79AA-4F43-91B0-4B0A9D3EEDBE}"/>
    <hyperlink ref="R793" r:id="rId1020" xr:uid="{E16BF1A5-208C-44B7-BC6A-F349F7D0E819}"/>
    <hyperlink ref="R795" r:id="rId1021" xr:uid="{6AA1EC6B-F6F1-4097-888E-666DA8575B59}"/>
    <hyperlink ref="R797" r:id="rId1022" xr:uid="{AC0F2616-2146-491F-B994-B9DAE4874311}"/>
    <hyperlink ref="R799" r:id="rId1023" xr:uid="{4695B5BD-AFBA-4ABB-8977-B1D9DDA4EF07}"/>
    <hyperlink ref="R801" r:id="rId1024" xr:uid="{DC5A0DF0-79F8-4B5F-BD94-205B3CE88681}"/>
    <hyperlink ref="R803" r:id="rId1025" xr:uid="{49C51257-C2F6-4064-81E8-66F31FE4B010}"/>
    <hyperlink ref="R805" r:id="rId1026" xr:uid="{39DA92B7-377E-42B2-AED3-04DE1826ECA5}"/>
    <hyperlink ref="R807" r:id="rId1027" xr:uid="{57E070F9-2FD9-48F7-9D41-B8830EA39C5C}"/>
    <hyperlink ref="R809" r:id="rId1028" xr:uid="{4D006C44-5EAF-4EE4-82DB-F84DEF7886CC}"/>
    <hyperlink ref="R811" r:id="rId1029" xr:uid="{549F49A5-47EB-4DA4-9B27-77BD2631B29C}"/>
    <hyperlink ref="R813" r:id="rId1030" xr:uid="{31EAE503-BB8D-43E5-B1D5-3867822B8395}"/>
    <hyperlink ref="R815" r:id="rId1031" xr:uid="{4B97DAD9-4055-4428-BCCF-F042608D50FD}"/>
    <hyperlink ref="R817" r:id="rId1032" xr:uid="{6CE8E235-0526-4733-86DC-E827744A474B}"/>
    <hyperlink ref="R819" r:id="rId1033" xr:uid="{1845F085-E6C4-435B-8A4D-2ED11ED0772C}"/>
    <hyperlink ref="R821" r:id="rId1034" xr:uid="{58EF01DA-DF1F-4EE4-81BC-8779D0A6A17F}"/>
    <hyperlink ref="R823" r:id="rId1035" xr:uid="{A9941F07-3FAA-4D8C-92E8-67B126D56789}"/>
    <hyperlink ref="R825" r:id="rId1036" xr:uid="{10E18668-5643-4E4C-A99E-DEDE4B5D906B}"/>
    <hyperlink ref="R827" r:id="rId1037" xr:uid="{085507B0-1282-4749-B465-C059523231CC}"/>
    <hyperlink ref="R829" r:id="rId1038" xr:uid="{657CCB14-771E-429A-B79C-EB790C8CC35E}"/>
    <hyperlink ref="R831" r:id="rId1039" xr:uid="{6B12BC07-A7D7-4ACE-AAB7-12FF6672BE1C}"/>
    <hyperlink ref="R833" r:id="rId1040" xr:uid="{848E17C7-B01E-477F-A508-E8988B662227}"/>
    <hyperlink ref="R835" r:id="rId1041" xr:uid="{504614E3-C225-417B-AC6E-EA13905CC282}"/>
    <hyperlink ref="R837" r:id="rId1042" xr:uid="{5771881E-E3DF-48AA-BF75-288DFB47E7EC}"/>
    <hyperlink ref="R839" r:id="rId1043" xr:uid="{46FCB6B8-58EB-4B1A-A672-CEA9BBBC4F05}"/>
    <hyperlink ref="R841" r:id="rId1044" xr:uid="{5FB6BFC4-2211-4067-973D-62F1BB3A7E59}"/>
    <hyperlink ref="R843" r:id="rId1045" xr:uid="{17377252-14B9-46D6-9553-A3B31524BB35}"/>
    <hyperlink ref="R845" r:id="rId1046" xr:uid="{61831A67-4A82-49D7-A842-9C6E92CC19F4}"/>
    <hyperlink ref="R847" r:id="rId1047" xr:uid="{3B368C04-3C86-4A70-BA21-CF6D9437BA06}"/>
    <hyperlink ref="R849" r:id="rId1048" xr:uid="{8776E98D-5B23-497E-B8FE-7EAC0DC70D37}"/>
    <hyperlink ref="R851" r:id="rId1049" xr:uid="{06681749-2EB5-45B1-97AB-69A198829D52}"/>
    <hyperlink ref="R853" r:id="rId1050" xr:uid="{07CA6D30-E8CE-4F85-A7AA-6DACA26A3464}"/>
    <hyperlink ref="R855" r:id="rId1051" xr:uid="{71BFE6EE-9FB5-459E-B9EB-9637A9AE410E}"/>
    <hyperlink ref="R857" r:id="rId1052" xr:uid="{D9A25EEC-A2C9-4CFA-93AD-00FC58954607}"/>
    <hyperlink ref="R859" r:id="rId1053" xr:uid="{389355F5-1637-414A-B5D0-E12D71861E5B}"/>
    <hyperlink ref="R861" r:id="rId1054" xr:uid="{698162C5-5EE5-4F01-9202-E902C8185050}"/>
    <hyperlink ref="R863" r:id="rId1055" xr:uid="{94190062-6656-4230-A2B0-9E872137574C}"/>
    <hyperlink ref="R865" r:id="rId1056" xr:uid="{14ACB25E-D0AB-4E12-BDA5-D58D752B1705}"/>
    <hyperlink ref="R867" r:id="rId1057" xr:uid="{3ADBA559-D1A3-4D0A-95C6-B9CF418DCE60}"/>
    <hyperlink ref="R869" r:id="rId1058" xr:uid="{555D1627-DCD7-48A1-8829-E2DC2AB9C5C9}"/>
    <hyperlink ref="R871" r:id="rId1059" xr:uid="{85BE8504-CF66-4487-A834-2BDC913EA320}"/>
    <hyperlink ref="R873" r:id="rId1060" xr:uid="{ECC70A26-11E5-44CE-B1B6-7B6B8F883DB3}"/>
    <hyperlink ref="R875" r:id="rId1061" xr:uid="{41DFD823-149B-4B19-B5CA-BA9B255E14D3}"/>
    <hyperlink ref="R877" r:id="rId1062" xr:uid="{1D9B6310-AA5D-41D1-9117-2E311EECC93D}"/>
    <hyperlink ref="R879" r:id="rId1063" xr:uid="{DE805C17-B508-482A-B27F-1F8BE98AE062}"/>
    <hyperlink ref="R881" r:id="rId1064" xr:uid="{A31C419A-8FD9-412C-AC7E-C58D6780F009}"/>
    <hyperlink ref="R883" r:id="rId1065" xr:uid="{EC052C80-EBB4-4604-846E-5E9EBC35E9A2}"/>
    <hyperlink ref="R885" r:id="rId1066" xr:uid="{F64636A1-BF0D-4FB9-8054-3E14B1823C3B}"/>
    <hyperlink ref="R887" r:id="rId1067" xr:uid="{BED86790-F6F8-4E28-9119-271B5A7D6A59}"/>
    <hyperlink ref="R889" r:id="rId1068" xr:uid="{614C1E83-C9CD-43C8-9F8E-E686CDFEE552}"/>
    <hyperlink ref="R891" r:id="rId1069" xr:uid="{9EA168B8-76AE-4C5F-AA75-A966036D228D}"/>
    <hyperlink ref="R893" r:id="rId1070" xr:uid="{A0676619-1E4E-4E6D-94C3-4085ABD05117}"/>
    <hyperlink ref="R895" r:id="rId1071" xr:uid="{35D9F60E-68B2-48E3-9FE4-FFBE4D59E619}"/>
    <hyperlink ref="R897" r:id="rId1072" xr:uid="{F32AF96B-8CC9-4F94-A099-01EF6B327D5E}"/>
    <hyperlink ref="R899" r:id="rId1073" xr:uid="{5133265C-86FF-448A-81A1-F5BA6DA89D7E}"/>
    <hyperlink ref="R901" r:id="rId1074" xr:uid="{D78C58D9-1D1E-466C-85D7-F947E67A5BEB}"/>
    <hyperlink ref="R903" r:id="rId1075" xr:uid="{97C51D5F-13D2-4E17-8369-B39FE085F7AB}"/>
    <hyperlink ref="R905" r:id="rId1076" xr:uid="{C6468AC3-BE6B-45A9-B9FF-1265F1673AAB}"/>
    <hyperlink ref="R907" r:id="rId1077" xr:uid="{1FEA7011-3EBE-440F-8402-BC65911A68BA}"/>
    <hyperlink ref="R909" r:id="rId1078" xr:uid="{F8F24E88-EB44-439E-8146-0298B60DAEAE}"/>
    <hyperlink ref="R911" r:id="rId1079" xr:uid="{B1F4E39B-9781-48E9-8B33-813BF619DF97}"/>
    <hyperlink ref="R913" r:id="rId1080" xr:uid="{EC872578-1709-44BC-B895-48CA64F80044}"/>
    <hyperlink ref="R915" r:id="rId1081" xr:uid="{C42E4CFA-742C-4278-B00D-D701F9F0A61D}"/>
    <hyperlink ref="R917" r:id="rId1082" xr:uid="{6A9DDF10-1F42-4E33-838F-D81C96B45170}"/>
    <hyperlink ref="R919" r:id="rId1083" xr:uid="{2C7FCB14-7008-4B22-AC49-BD33A8178C20}"/>
    <hyperlink ref="R921" r:id="rId1084" xr:uid="{C05FD7BB-F74D-4FFF-9F50-AADB9DEB2EC1}"/>
    <hyperlink ref="R923" r:id="rId1085" xr:uid="{0B4A15C4-2E9E-492E-A927-F1A23A5951A4}"/>
    <hyperlink ref="R925" r:id="rId1086" xr:uid="{E928AB9D-523D-4C4C-8AFB-06B04AB180B5}"/>
    <hyperlink ref="R927" r:id="rId1087" xr:uid="{EF6D7142-CB11-4931-B70F-989E708E653C}"/>
    <hyperlink ref="R929" r:id="rId1088" xr:uid="{A85A8364-A373-4635-AD77-6DEB83341A19}"/>
    <hyperlink ref="R931" r:id="rId1089" xr:uid="{AEFBA07B-93B3-4BFE-9B0F-15F0FF97E114}"/>
    <hyperlink ref="R933" r:id="rId1090" xr:uid="{4FC527AF-606E-4027-80E5-1360D3DB0EE5}"/>
    <hyperlink ref="R935" r:id="rId1091" xr:uid="{8F4682EE-319A-44EC-876F-3B5B1053289F}"/>
    <hyperlink ref="R937" r:id="rId1092" xr:uid="{92886A93-9AF5-482D-AEEA-CB957339E6D8}"/>
    <hyperlink ref="R939" r:id="rId1093" xr:uid="{9A0E1743-2E28-4F05-B887-819908E65ABA}"/>
    <hyperlink ref="R941" r:id="rId1094" xr:uid="{2CE5EFCA-1D24-4370-A3FD-A9D0228CC482}"/>
    <hyperlink ref="R943" r:id="rId1095" xr:uid="{A512D0D9-5653-4F12-B84D-819E7933D4D5}"/>
    <hyperlink ref="R945" r:id="rId1096" xr:uid="{0111B16C-459C-42CC-B806-62F5BE301EAA}"/>
    <hyperlink ref="R947" r:id="rId1097" xr:uid="{3C9EF802-2B30-48F1-8E53-E8CF95C76F32}"/>
    <hyperlink ref="R949" r:id="rId1098" xr:uid="{02BDFB29-EA5A-42E3-9564-74A3AB86A7A4}"/>
    <hyperlink ref="R951" r:id="rId1099" xr:uid="{28F1F324-DB40-48DB-8BF1-A13BD9D9CCCD}"/>
    <hyperlink ref="R953" r:id="rId1100" xr:uid="{24D2D79E-330B-4232-A574-E40C78FE46C9}"/>
    <hyperlink ref="R955" r:id="rId1101" xr:uid="{5A0413CF-967B-44CE-95D5-BC343FC7074A}"/>
    <hyperlink ref="R957" r:id="rId1102" xr:uid="{3684CE4E-7A17-4A63-82CC-37E35617B446}"/>
    <hyperlink ref="R959" r:id="rId1103" xr:uid="{C3E09B5E-6144-4C93-B951-1F4524AB6E2A}"/>
    <hyperlink ref="R961" r:id="rId1104" xr:uid="{C94A7FED-1AFD-4AEC-BB74-98DF2654FE44}"/>
    <hyperlink ref="R963" r:id="rId1105" xr:uid="{85B51E0A-8189-4B12-BF18-12F99AFAE6E3}"/>
    <hyperlink ref="R965" r:id="rId1106" xr:uid="{6F0AD194-4C14-4912-AA25-474013367610}"/>
    <hyperlink ref="R967" r:id="rId1107" xr:uid="{2A54FADE-7D59-40C9-B720-D7086361E26F}"/>
    <hyperlink ref="R969" r:id="rId1108" xr:uid="{882B4C75-D8BC-4E47-AFF7-7899B94118BA}"/>
    <hyperlink ref="R971" r:id="rId1109" xr:uid="{D6E2D159-10D9-4501-9F69-5B97D6514215}"/>
    <hyperlink ref="R973" r:id="rId1110" xr:uid="{F6566BAF-0486-4807-B478-F8AE0272FBDA}"/>
    <hyperlink ref="R975" r:id="rId1111" xr:uid="{6B300025-DFCF-4385-BFA3-F9195E997647}"/>
    <hyperlink ref="R977" r:id="rId1112" xr:uid="{28F4E125-FC71-4544-BDEA-48F8499E31CF}"/>
    <hyperlink ref="R979" r:id="rId1113" xr:uid="{4B3691E4-8211-4767-99C5-5EF99A2B4353}"/>
    <hyperlink ref="R981" r:id="rId1114" xr:uid="{4967F78B-D37B-4F8A-B668-7045D7D10D10}"/>
    <hyperlink ref="R983" r:id="rId1115" xr:uid="{54FD6B59-4585-4C27-9994-0362C08D5103}"/>
    <hyperlink ref="R985" r:id="rId1116" xr:uid="{A6A4055D-F75B-4CB9-84D7-37DC6F563AF8}"/>
    <hyperlink ref="R987" r:id="rId1117" xr:uid="{B5076456-B71D-4705-A8E5-FE47DC2F971F}"/>
    <hyperlink ref="R989" r:id="rId1118" xr:uid="{ADC823AA-3E68-4D1E-9AA9-6CF74EAC3306}"/>
    <hyperlink ref="R991" r:id="rId1119" xr:uid="{97D624FA-877D-47C7-8263-7FBA7F6D3685}"/>
    <hyperlink ref="R993" r:id="rId1120" xr:uid="{BA993313-7A17-4D4D-8BF8-717C2A80D630}"/>
    <hyperlink ref="R995" r:id="rId1121" xr:uid="{B04516F0-AAD6-4BAF-8766-EE993935F254}"/>
    <hyperlink ref="R997" r:id="rId1122" xr:uid="{79FB02B4-6328-4EA1-8BF5-CD9D582EB398}"/>
    <hyperlink ref="R999" r:id="rId1123" xr:uid="{389B31F2-5EDC-45F1-8B43-EACABF90928D}"/>
    <hyperlink ref="R1001" r:id="rId1124" xr:uid="{F3432398-3F4B-4B67-9323-54CFEB7133CB}"/>
    <hyperlink ref="R1003" r:id="rId1125" xr:uid="{A178E590-558F-46F5-92B4-F3A0A29AC38A}"/>
    <hyperlink ref="R1005" r:id="rId1126" xr:uid="{2C522AB2-CDA8-41B1-8D60-5F1FF5FEC2CA}"/>
    <hyperlink ref="R1007" r:id="rId1127" xr:uid="{5AABB6CD-05E4-444D-9BFE-CDC8D09874A2}"/>
    <hyperlink ref="R1009" r:id="rId1128" xr:uid="{CA035562-DE0F-4A93-B730-D34833450546}"/>
    <hyperlink ref="R1011" r:id="rId1129" xr:uid="{0F942610-86A0-4FE4-9C9E-672358BC6428}"/>
    <hyperlink ref="R1013" r:id="rId1130" xr:uid="{4D971288-6F70-4EA1-9935-5FFA85C8DD9E}"/>
    <hyperlink ref="R1015" r:id="rId1131" xr:uid="{246A297C-C048-4A6C-B61B-822C21AD6BBC}"/>
    <hyperlink ref="R1017" r:id="rId1132" xr:uid="{62E371E3-E673-4B83-B776-5D3042F6517E}"/>
    <hyperlink ref="R1019" r:id="rId1133" xr:uid="{A9BECFCB-AF76-4BA4-9ED2-915D82146FDD}"/>
    <hyperlink ref="R1021" r:id="rId1134" xr:uid="{2E6059CE-F7A7-4293-9BB8-A962AB83BCE2}"/>
    <hyperlink ref="R1023" r:id="rId1135" xr:uid="{5B5AF111-96DC-4E82-95EC-E95FB91137F5}"/>
    <hyperlink ref="R1025" r:id="rId1136" xr:uid="{D9697EEE-6660-4202-B30F-E57CCB491104}"/>
    <hyperlink ref="R1027" r:id="rId1137" xr:uid="{057AD0D7-563F-4D66-B89F-09D62FEB88B5}"/>
    <hyperlink ref="R1029" r:id="rId1138" xr:uid="{C44FA332-530D-42F4-971F-0BC68DDEFA50}"/>
    <hyperlink ref="R1031" r:id="rId1139" xr:uid="{41475EB8-7347-4E1B-AF73-19B048782C60}"/>
    <hyperlink ref="R1033" r:id="rId1140" xr:uid="{A96A873F-02DA-4772-92F6-FEC89060D167}"/>
    <hyperlink ref="R1035" r:id="rId1141" xr:uid="{B9BAD4D3-1E3B-4E7F-ADF3-213FFB276C04}"/>
    <hyperlink ref="R1037" r:id="rId1142" xr:uid="{E58215CC-AFBA-4EF7-B0BE-2FC2A0151D2B}"/>
    <hyperlink ref="R1039" r:id="rId1143" xr:uid="{16D2919E-0D81-4C30-B909-B7BCBBB39B28}"/>
    <hyperlink ref="R1041" r:id="rId1144" xr:uid="{D148781D-1707-4F17-A2D4-B2EA4B8CAD8E}"/>
    <hyperlink ref="R1043" r:id="rId1145" xr:uid="{E78F3B7A-E316-44BE-8836-07EAF9CFFDD6}"/>
    <hyperlink ref="R1045" r:id="rId1146" xr:uid="{799F1C15-0D7D-4E8E-B00C-07A85BBBD22B}"/>
    <hyperlink ref="R1047" r:id="rId1147" xr:uid="{F4C8C920-CB62-4716-911A-DBF4FF555D34}"/>
    <hyperlink ref="R1049" r:id="rId1148" xr:uid="{C371C850-4840-4204-BE01-47C1D78DEED1}"/>
    <hyperlink ref="R1051" r:id="rId1149" xr:uid="{F148CB1D-7324-4061-9BDE-ECF6C9E9F8C0}"/>
    <hyperlink ref="R1053" r:id="rId1150" xr:uid="{765FF61B-46FB-4194-97FF-E7A2E3C967E4}"/>
    <hyperlink ref="R1055" r:id="rId1151" xr:uid="{CD97D476-1298-425B-BAB0-862D063AF75B}"/>
    <hyperlink ref="R1057" r:id="rId1152" xr:uid="{7F7BFF9E-039C-473B-B327-0326963F0F7A}"/>
    <hyperlink ref="R1059" r:id="rId1153" xr:uid="{311962B8-B5FA-4F96-85C4-07E5B6BDBF87}"/>
    <hyperlink ref="R1061" r:id="rId1154" xr:uid="{DAE0D6F9-53B4-4456-A560-5CA93570F360}"/>
    <hyperlink ref="R1063" r:id="rId1155" xr:uid="{AD758B93-C840-494D-983E-B8891EC56ACF}"/>
    <hyperlink ref="R1065" r:id="rId1156" xr:uid="{A6EBA068-EC85-43E4-82DF-2E058D3D38C5}"/>
    <hyperlink ref="R1067" r:id="rId1157" xr:uid="{548FBE82-C7B5-4338-B2EA-16018DDDEDE1}"/>
    <hyperlink ref="R1069" r:id="rId1158" xr:uid="{6542F77F-46A2-4CBE-81FB-2FCA6308375C}"/>
    <hyperlink ref="R1071" r:id="rId1159" xr:uid="{3DC4BC4C-559E-4411-A717-4B959062F8C5}"/>
    <hyperlink ref="R1073" r:id="rId1160" xr:uid="{FD1591EB-97AB-47FB-9749-0AD8453D44AF}"/>
    <hyperlink ref="R1075" r:id="rId1161" xr:uid="{CDC61D0B-C203-4458-AB5F-D4CC19319C47}"/>
    <hyperlink ref="R1077" r:id="rId1162" xr:uid="{1D043459-D8C2-4CD2-84AE-EAAF050C11A5}"/>
    <hyperlink ref="R1079" r:id="rId1163" xr:uid="{7BAD05C1-B8CC-4E89-AC0B-43D556B774AC}"/>
    <hyperlink ref="R1081" r:id="rId1164" xr:uid="{66D2BFB0-6DC9-4A84-B1DC-1E8D9D4F96DC}"/>
    <hyperlink ref="R1083" r:id="rId1165" xr:uid="{E03D9872-D6DF-494F-B433-37963F6D1996}"/>
    <hyperlink ref="R1085" r:id="rId1166" xr:uid="{C261917C-9D66-40B1-A6D5-98B271F9F5C1}"/>
    <hyperlink ref="R1087" r:id="rId1167" xr:uid="{007675DF-5959-429B-8BD8-EE7EFAB0C904}"/>
    <hyperlink ref="R1089" r:id="rId1168" xr:uid="{95CC76B4-ECBE-4C35-9170-1F2FA231D206}"/>
    <hyperlink ref="R1091" r:id="rId1169" xr:uid="{DEDA6D72-1123-4EB2-A5E4-286BABA811D3}"/>
    <hyperlink ref="R1093" r:id="rId1170" xr:uid="{69D154E2-E6B7-46B3-8507-DE570AACE0D4}"/>
    <hyperlink ref="R1095" r:id="rId1171" xr:uid="{53BCB89B-DF5B-4B12-B845-77C9706704E6}"/>
    <hyperlink ref="R1097" r:id="rId1172" xr:uid="{56CE77E1-A814-4C46-9CC0-08B3F41D84BF}"/>
    <hyperlink ref="R1099" r:id="rId1173" xr:uid="{2B9BFFF7-5704-49C5-A023-C8C6A7DB74C8}"/>
    <hyperlink ref="R1101" r:id="rId1174" xr:uid="{537EF3FE-0298-4115-A590-CEB86F2D5EC1}"/>
    <hyperlink ref="R1103" r:id="rId1175" xr:uid="{47E5E536-E6EA-4E86-BAEC-9CDF5E8079D6}"/>
    <hyperlink ref="R1105" r:id="rId1176" xr:uid="{3449AF56-54DD-4E1E-95FB-82E262F12E52}"/>
    <hyperlink ref="R1107" r:id="rId1177" xr:uid="{15CF985C-FCFF-4E23-B7C7-68BA628B6C07}"/>
    <hyperlink ref="R1109" r:id="rId1178" xr:uid="{21F33991-AE1F-47C2-97BD-F2C34AAED417}"/>
    <hyperlink ref="R1111" r:id="rId1179" xr:uid="{73027EFD-A334-4D61-BC89-9B41C82A3A9B}"/>
    <hyperlink ref="R1113" r:id="rId1180" xr:uid="{118D19D3-3A3F-4980-A96E-5166666BC278}"/>
    <hyperlink ref="R1115" r:id="rId1181" xr:uid="{834EA293-A189-4E46-BFD5-B9F1A01EA752}"/>
    <hyperlink ref="R1117" r:id="rId1182" xr:uid="{8E2D587A-076C-42A8-8321-E5ED0ACFC117}"/>
    <hyperlink ref="R1119" r:id="rId1183" xr:uid="{70F45F36-C3C3-4801-9493-2FB415A4F8F1}"/>
    <hyperlink ref="R1121" r:id="rId1184" xr:uid="{670CB929-CDDA-48E8-99C1-426BE1460903}"/>
    <hyperlink ref="R1123" r:id="rId1185" xr:uid="{2FE121E7-4E12-4715-BFE2-E60334A8F5CF}"/>
    <hyperlink ref="R1125" r:id="rId1186" xr:uid="{6A7B30E1-FA60-4ADB-B5C9-923B8B717EB3}"/>
    <hyperlink ref="R1127" r:id="rId1187" xr:uid="{01FF57FF-BE3C-4232-8BF3-3AE65AC760CB}"/>
    <hyperlink ref="R1129" r:id="rId1188" xr:uid="{5AE6B130-1BA8-4A77-A387-977C91EAA271}"/>
    <hyperlink ref="R1131" r:id="rId1189" xr:uid="{8E74DCC3-651B-4E10-BE21-8736672E4486}"/>
    <hyperlink ref="R1133" r:id="rId1190" xr:uid="{AEA11A6B-A1A6-43EC-BC2F-F68B17E99F20}"/>
    <hyperlink ref="R1135" r:id="rId1191" xr:uid="{C67F900D-16D4-4C99-A09F-3503EBCFEE2D}"/>
    <hyperlink ref="R1137" r:id="rId1192" xr:uid="{8C9450AA-0528-4FCE-A9FD-706D326C4233}"/>
    <hyperlink ref="R1139" r:id="rId1193" xr:uid="{07F88FD9-2F90-400E-BD75-AF87D21265E0}"/>
    <hyperlink ref="R1141" r:id="rId1194" xr:uid="{67AF56AB-0C03-40A1-A61C-5155C49003FF}"/>
    <hyperlink ref="R1143" r:id="rId1195" xr:uid="{65A4AFAF-9B88-4210-8527-31B18AEDCD01}"/>
    <hyperlink ref="R1145" r:id="rId1196" xr:uid="{1B0C7872-64DB-48D7-BFB9-693265346BC9}"/>
    <hyperlink ref="R1147" r:id="rId1197" xr:uid="{348B49BA-8116-4B09-9BC1-DBF8542E142F}"/>
    <hyperlink ref="R1149" r:id="rId1198" xr:uid="{9A93EF49-1E51-4478-959A-20C25E4ED7B9}"/>
    <hyperlink ref="R1151" r:id="rId1199" xr:uid="{81871873-B287-4C4E-8A6C-538789F13449}"/>
    <hyperlink ref="R1153" r:id="rId1200" xr:uid="{BA0F69E1-2369-4C40-A0C7-ABEFF30BB834}"/>
    <hyperlink ref="R1155" r:id="rId1201" xr:uid="{1FA367C7-B275-4836-BD4E-389C52BBFFC2}"/>
    <hyperlink ref="R1157" r:id="rId1202" xr:uid="{A4E4778B-E113-4FD2-BD94-2F3359F5E009}"/>
    <hyperlink ref="R1159" r:id="rId1203" xr:uid="{724FC956-9CDC-4E54-AD5F-4FA3E5AF2A8E}"/>
    <hyperlink ref="R1161" r:id="rId1204" xr:uid="{1B26C17E-1915-464A-BD19-F9233D78EC20}"/>
    <hyperlink ref="R1163" r:id="rId1205" xr:uid="{4A134C5E-A179-4575-9888-54CA26057A4A}"/>
    <hyperlink ref="R1165" r:id="rId1206" xr:uid="{2915047C-E870-4D02-8EFB-F0F934EF2AB8}"/>
    <hyperlink ref="R1167" r:id="rId1207" xr:uid="{39A032CD-B9A6-4D67-B33C-DDF1DF25DD19}"/>
    <hyperlink ref="R1169" r:id="rId1208" xr:uid="{FC252E1D-2E19-493B-8011-DCFCC7351EDD}"/>
    <hyperlink ref="R1171" r:id="rId1209" xr:uid="{1F951924-A61E-43C3-AAE4-DC67CB0BF8FB}"/>
    <hyperlink ref="R1173" r:id="rId1210" xr:uid="{6077C852-F24D-499C-B030-6953B915A3DD}"/>
    <hyperlink ref="R1175" r:id="rId1211" xr:uid="{257936B5-91A9-4A21-96F1-B0CEEED10A40}"/>
    <hyperlink ref="R1177" r:id="rId1212" xr:uid="{FA7BF320-C621-4804-9730-4132EF70818B}"/>
    <hyperlink ref="R1179" r:id="rId1213" xr:uid="{7F1310C9-55A9-49D1-8A98-BDF8C254F9F2}"/>
    <hyperlink ref="R1181" r:id="rId1214" xr:uid="{5FE5A4F6-0CC4-43F0-9489-C53A98F46CD5}"/>
    <hyperlink ref="R1183" r:id="rId1215" xr:uid="{FD56F6FB-510D-4F33-BB21-5E3634F437BD}"/>
    <hyperlink ref="R1185" r:id="rId1216" xr:uid="{E65DEA35-3CCD-4906-85F9-DA6837C99207}"/>
    <hyperlink ref="R1187" r:id="rId1217" xr:uid="{2256DB19-AE27-4FC7-BAAC-446517FA1C82}"/>
    <hyperlink ref="R1189" r:id="rId1218" xr:uid="{DA729071-D929-40D8-A5AE-D796B68AB5C8}"/>
    <hyperlink ref="R1191" r:id="rId1219" xr:uid="{A0325437-638E-4A9E-B1DC-C0AB887BBC7D}"/>
    <hyperlink ref="R1193" r:id="rId1220" xr:uid="{28D8C149-E384-49AB-A1ED-9F2D0C71D5A3}"/>
    <hyperlink ref="R1195" r:id="rId1221" xr:uid="{3B242AFB-BBF5-4DA8-8AA7-2C02432CCA51}"/>
    <hyperlink ref="R1197" r:id="rId1222" xr:uid="{510EF1B0-9A73-4AC7-AC75-13EE97ED3C84}"/>
    <hyperlink ref="R1199" r:id="rId1223" xr:uid="{63063E63-FFE4-4D1D-BAF6-3ACF26A1613A}"/>
    <hyperlink ref="R1201" r:id="rId1224" xr:uid="{D2F2DC73-CD58-492B-9678-149E4F37A75E}"/>
    <hyperlink ref="R1203" r:id="rId1225" xr:uid="{57C864FD-683A-40C8-B3B8-501841F21396}"/>
    <hyperlink ref="R1205" r:id="rId1226" xr:uid="{F29D6F94-7A4B-4DB9-89A3-4C1183EBDF1A}"/>
    <hyperlink ref="R1207" r:id="rId1227" xr:uid="{B40A6537-7588-4E57-AE32-FBF72BEFEE0F}"/>
    <hyperlink ref="R1209" r:id="rId1228" xr:uid="{5B406E55-C5A2-4B9C-BA17-D3CC8D4D1F71}"/>
    <hyperlink ref="R1211" r:id="rId1229" xr:uid="{DDA6F493-C6CC-4D31-84D0-DF530F21BA00}"/>
    <hyperlink ref="R1213" r:id="rId1230" xr:uid="{A891F71F-5EC8-4FC4-AF5E-C56C690AE40C}"/>
    <hyperlink ref="R1215" r:id="rId1231" xr:uid="{C4B6C685-C1D6-4354-A22E-9128AACC82EB}"/>
    <hyperlink ref="R1217" r:id="rId1232" xr:uid="{C2CB78AC-E1C3-4149-A08E-29910F3C368B}"/>
    <hyperlink ref="R1219" r:id="rId1233" xr:uid="{852B5224-276C-43AB-92D4-2A8B373B694E}"/>
    <hyperlink ref="R1221" r:id="rId1234" xr:uid="{EDEE939B-12CB-4961-B9AE-904A81F7A8AF}"/>
    <hyperlink ref="R1223" r:id="rId1235" xr:uid="{85CBD4C6-8637-42EB-9A8D-BE3929EEFFF0}"/>
    <hyperlink ref="R1225" r:id="rId1236" xr:uid="{56698126-25CE-4612-ADA6-ADCD6E5141C7}"/>
    <hyperlink ref="R1227" r:id="rId1237" xr:uid="{81333E79-A425-4A56-80C8-DB66A89F61F8}"/>
    <hyperlink ref="R1229" r:id="rId1238" xr:uid="{F8EBA845-4907-48CF-B364-C4BCD9E2E970}"/>
    <hyperlink ref="R1231" r:id="rId1239" xr:uid="{EC3112D1-0374-4421-83E5-DEE8EB8A7EAB}"/>
    <hyperlink ref="R1233" r:id="rId1240" xr:uid="{92AECF0E-42EB-4042-A9E3-C0717015B59C}"/>
    <hyperlink ref="R1235" r:id="rId1241" xr:uid="{EFA07718-A468-442F-A1DC-4DF6542FF158}"/>
    <hyperlink ref="R1237" r:id="rId1242" xr:uid="{CBD1046D-9F1A-4886-A6C2-650ECE766D50}"/>
    <hyperlink ref="R1239" r:id="rId1243" xr:uid="{891AA903-7461-4769-AB7B-19A998F8E0E9}"/>
    <hyperlink ref="R1241" r:id="rId1244" xr:uid="{7B532476-F876-49D8-8F55-F676E280B045}"/>
    <hyperlink ref="R1243" r:id="rId1245" xr:uid="{B7FF24D0-4FFA-46F9-981F-A676F423FC4B}"/>
    <hyperlink ref="R1245" r:id="rId1246" xr:uid="{5A48900D-F396-441C-B008-AE9A35F05FAC}"/>
    <hyperlink ref="R1247" r:id="rId1247" xr:uid="{220C3657-CDF2-4D9B-8C4F-90A3A57EB9E9}"/>
    <hyperlink ref="R1249" r:id="rId1248" xr:uid="{15EBE50E-D9B0-486F-B52E-844796C6A665}"/>
  </hyperlinks>
  <pageMargins left="0.7" right="0.7" top="0.75" bottom="0.75" header="0.3" footer="0.3"/>
  <tableParts count="1">
    <tablePart r:id="rId124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2016-07-26T13:11:15Z</dcterms:created>
  <dcterms:modified xsi:type="dcterms:W3CDTF">2019-10-22T16:34:28Z</dcterms:modified>
</cp:coreProperties>
</file>